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sboo\Desktop\"/>
    </mc:Choice>
  </mc:AlternateContent>
  <bookViews>
    <workbookView xWindow="0" yWindow="0" windowWidth="24000" windowHeight="9735"/>
  </bookViews>
  <sheets>
    <sheet name="Results" sheetId="5" r:id="rId1"/>
    <sheet name="Team Results" sheetId="7" r:id="rId2"/>
  </sheets>
  <definedNames>
    <definedName name="_xlnm._FilterDatabase" localSheetId="0" hidden="1">Results!$A$1:$E$38</definedName>
    <definedName name="_xlnm._FilterDatabase" localSheetId="1" hidden="1">'Team Results'!$A$1:$E$10</definedName>
    <definedName name="_xlnm.Print_Area" localSheetId="0">Results!$A$94:$I$125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7" l="1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8" i="7"/>
  <c r="G4" i="7"/>
  <c r="H106" i="5"/>
  <c r="H123" i="5"/>
  <c r="H113" i="5"/>
  <c r="H117" i="5"/>
  <c r="H111" i="5"/>
  <c r="H99" i="5"/>
  <c r="H125" i="5"/>
  <c r="H116" i="5"/>
  <c r="H121" i="5"/>
  <c r="H119" i="5"/>
  <c r="H103" i="5"/>
  <c r="H100" i="5"/>
  <c r="H98" i="5"/>
  <c r="H105" i="5"/>
  <c r="H110" i="5"/>
  <c r="H107" i="5"/>
  <c r="H124" i="5"/>
  <c r="H102" i="5"/>
  <c r="H115" i="5"/>
  <c r="H118" i="5"/>
  <c r="H126" i="5"/>
  <c r="H120" i="5"/>
  <c r="H97" i="5"/>
  <c r="H108" i="5"/>
  <c r="H122" i="5"/>
  <c r="H114" i="5"/>
  <c r="H101" i="5"/>
  <c r="H109" i="5"/>
  <c r="H112" i="5"/>
  <c r="H96" i="5"/>
  <c r="H82" i="5"/>
  <c r="H90" i="5"/>
  <c r="H71" i="5"/>
  <c r="H70" i="5"/>
  <c r="H69" i="5"/>
  <c r="H66" i="5"/>
  <c r="H72" i="5"/>
  <c r="H87" i="5"/>
  <c r="H84" i="5"/>
  <c r="H83" i="5"/>
  <c r="H67" i="5"/>
  <c r="H81" i="5"/>
  <c r="H85" i="5"/>
  <c r="H65" i="5"/>
  <c r="H80" i="5"/>
  <c r="H77" i="5"/>
  <c r="H91" i="5"/>
  <c r="H76" i="5"/>
  <c r="H92" i="5"/>
  <c r="H86" i="5"/>
  <c r="H89" i="5"/>
  <c r="H75" i="5"/>
  <c r="H79" i="5"/>
  <c r="H78" i="5"/>
  <c r="H73" i="5"/>
  <c r="H88" i="5"/>
  <c r="H68" i="5"/>
  <c r="H74" i="5"/>
  <c r="H64" i="5"/>
  <c r="H51" i="5"/>
  <c r="H58" i="5"/>
  <c r="H35" i="5"/>
  <c r="H48" i="5"/>
  <c r="H47" i="5"/>
  <c r="H46" i="5"/>
  <c r="H50" i="5"/>
  <c r="H52" i="5"/>
  <c r="H32" i="5"/>
  <c r="H34" i="5"/>
  <c r="H39" i="5"/>
  <c r="H56" i="5"/>
  <c r="H33" i="5"/>
  <c r="H41" i="5"/>
  <c r="H55" i="5"/>
  <c r="H40" i="5"/>
  <c r="H38" i="5"/>
  <c r="H57" i="5"/>
  <c r="H42" i="5"/>
  <c r="H45" i="5"/>
  <c r="H37" i="5"/>
  <c r="H36" i="5"/>
  <c r="H49" i="5"/>
  <c r="H43" i="5"/>
  <c r="H54" i="5"/>
  <c r="H53" i="5"/>
  <c r="H44" i="5"/>
  <c r="H6" i="5"/>
  <c r="H27" i="5"/>
  <c r="H10" i="5"/>
  <c r="H4" i="5"/>
  <c r="H9" i="5"/>
  <c r="H20" i="5"/>
  <c r="H12" i="5"/>
  <c r="H21" i="5"/>
  <c r="H18" i="5"/>
  <c r="H14" i="5"/>
  <c r="H8" i="5"/>
  <c r="H7" i="5"/>
  <c r="H19" i="5"/>
  <c r="H11" i="5"/>
  <c r="H16" i="5"/>
  <c r="H17" i="5"/>
  <c r="H26" i="5"/>
  <c r="H22" i="5"/>
  <c r="H25" i="5"/>
  <c r="H5" i="5"/>
  <c r="H23" i="5"/>
  <c r="H15" i="5"/>
  <c r="H24" i="5"/>
  <c r="H13" i="5"/>
</calcChain>
</file>

<file path=xl/sharedStrings.xml><?xml version="1.0" encoding="utf-8"?>
<sst xmlns="http://schemas.openxmlformats.org/spreadsheetml/2006/main" count="670" uniqueCount="225">
  <si>
    <t>Number</t>
  </si>
  <si>
    <t>Rider</t>
  </si>
  <si>
    <t>Horse</t>
  </si>
  <si>
    <t>Team</t>
  </si>
  <si>
    <t>WSRC</t>
  </si>
  <si>
    <t>P18</t>
  </si>
  <si>
    <t>P13</t>
  </si>
  <si>
    <t>N24</t>
  </si>
  <si>
    <t>Jenni Winter</t>
  </si>
  <si>
    <t>Diamond Dell</t>
  </si>
  <si>
    <t>Y</t>
  </si>
  <si>
    <t>N</t>
  </si>
  <si>
    <t>Julie Johnson</t>
  </si>
  <si>
    <t>Gortrua Golden Romance</t>
  </si>
  <si>
    <t>Jane Brooks</t>
  </si>
  <si>
    <t>Doris</t>
  </si>
  <si>
    <t>Debbie Mardle</t>
  </si>
  <si>
    <t>Daloumie Lucky Star</t>
  </si>
  <si>
    <t>Natalie Archer</t>
  </si>
  <si>
    <t>Merlin</t>
  </si>
  <si>
    <t>Nikki Kerr</t>
  </si>
  <si>
    <t>Attitude</t>
  </si>
  <si>
    <t>Selene Regan</t>
  </si>
  <si>
    <t>Glebedale Euros</t>
  </si>
  <si>
    <t>Rebel</t>
  </si>
  <si>
    <t>Claire Bailey</t>
  </si>
  <si>
    <t>Ustra</t>
  </si>
  <si>
    <t>Jenny Dutton</t>
  </si>
  <si>
    <t>Liberty Flower</t>
  </si>
  <si>
    <t>Sharon Bawden</t>
  </si>
  <si>
    <t>Baxter</t>
  </si>
  <si>
    <t>Leah Judge</t>
  </si>
  <si>
    <t>Pico</t>
  </si>
  <si>
    <t>Ralph</t>
  </si>
  <si>
    <t>Emma Kampa</t>
  </si>
  <si>
    <t>Helen Kendall</t>
  </si>
  <si>
    <t>Tom</t>
  </si>
  <si>
    <t>Alice Ward</t>
  </si>
  <si>
    <t>Carpe Diem V</t>
  </si>
  <si>
    <t>Megan Elson</t>
  </si>
  <si>
    <t>Obi</t>
  </si>
  <si>
    <t>Lynn Roberts</t>
  </si>
  <si>
    <t>The Baron</t>
  </si>
  <si>
    <t>Susan Haskell</t>
  </si>
  <si>
    <t>Bilbo</t>
  </si>
  <si>
    <t>Vanessa Bertrand</t>
  </si>
  <si>
    <t>Max</t>
  </si>
  <si>
    <t>Dan Shean</t>
  </si>
  <si>
    <t>Pride n' Joy</t>
  </si>
  <si>
    <t>Stephanie Garrett</t>
  </si>
  <si>
    <t>Once in a Lifetime</t>
  </si>
  <si>
    <t>Jane Collins</t>
  </si>
  <si>
    <t>Ria</t>
  </si>
  <si>
    <t>NC Proseccos</t>
  </si>
  <si>
    <t>Gabbie May</t>
  </si>
  <si>
    <t>Lady Savannah</t>
  </si>
  <si>
    <t>NC Pino Grigios</t>
  </si>
  <si>
    <t>Elstead Green</t>
  </si>
  <si>
    <t>Judith Dunne</t>
  </si>
  <si>
    <t>Seahorse Point</t>
  </si>
  <si>
    <t>Megan Cunnah</t>
  </si>
  <si>
    <t>Fleur</t>
  </si>
  <si>
    <t>Wey to Go</t>
  </si>
  <si>
    <t>Miss Bounty</t>
  </si>
  <si>
    <t>Carys Jones</t>
  </si>
  <si>
    <t>Callum</t>
  </si>
  <si>
    <t>Albury Wonders</t>
  </si>
  <si>
    <t>Sylvia Laney</t>
  </si>
  <si>
    <t>Molly</t>
  </si>
  <si>
    <t>Charlotte West</t>
  </si>
  <si>
    <t>Libby Lou</t>
  </si>
  <si>
    <t>Kathy Newlands</t>
  </si>
  <si>
    <t>Red</t>
  </si>
  <si>
    <t>Albury Legends</t>
  </si>
  <si>
    <t>Ashleigh Hyde</t>
  </si>
  <si>
    <t>Jack</t>
  </si>
  <si>
    <t>AF Munstead Heath</t>
  </si>
  <si>
    <t>Julie Rowley</t>
  </si>
  <si>
    <t>McGinty</t>
  </si>
  <si>
    <t>Albury Fables</t>
  </si>
  <si>
    <t>Megan Bouttle</t>
  </si>
  <si>
    <t>Mr Jingles</t>
  </si>
  <si>
    <t>Bookham Blues</t>
  </si>
  <si>
    <t>Karen Merrifield</t>
  </si>
  <si>
    <t>Togher Tourist</t>
  </si>
  <si>
    <t>Katie Pressler</t>
  </si>
  <si>
    <t>Tiny Terry</t>
  </si>
  <si>
    <t>Bookham Whites</t>
  </si>
  <si>
    <t>Elstead Yellow</t>
  </si>
  <si>
    <t>Melanie Lusted</t>
  </si>
  <si>
    <t>Keeshen Jazmine</t>
  </si>
  <si>
    <t>Elstead Blue</t>
  </si>
  <si>
    <t>Sue Walker</t>
  </si>
  <si>
    <t>Bert</t>
  </si>
  <si>
    <t>AF Leith Hill</t>
  </si>
  <si>
    <t>Sandra Smith</t>
  </si>
  <si>
    <t>Fleurette</t>
  </si>
  <si>
    <t>Elstead White</t>
  </si>
  <si>
    <t>Hannah Camplin</t>
  </si>
  <si>
    <t>Biscuit</t>
  </si>
  <si>
    <t>Katie Greaves</t>
  </si>
  <si>
    <t>Finches Lord Horatio</t>
  </si>
  <si>
    <t>Katie Hakes</t>
  </si>
  <si>
    <t>Flintstone K</t>
  </si>
  <si>
    <t>Jess Ewers</t>
  </si>
  <si>
    <t>Carrabeg Hero</t>
  </si>
  <si>
    <t>Jane Davies</t>
  </si>
  <si>
    <t>Ballyany Buttons</t>
  </si>
  <si>
    <t>Wey Hey</t>
  </si>
  <si>
    <t>Gina Gray</t>
  </si>
  <si>
    <t>Christina III</t>
  </si>
  <si>
    <t>Claire Stratford</t>
  </si>
  <si>
    <t>Silver Mist 2nd</t>
  </si>
  <si>
    <t>Faye Noble-Evans</t>
  </si>
  <si>
    <t>Marlon</t>
  </si>
  <si>
    <t>Sarah Jennings</t>
  </si>
  <si>
    <t>Shannondale Ozzy</t>
  </si>
  <si>
    <t>Wey on Up</t>
  </si>
  <si>
    <t>Justine Robinson</t>
  </si>
  <si>
    <t>Patrick</t>
  </si>
  <si>
    <t>Natalie Mendelssohn</t>
  </si>
  <si>
    <t>Spartan Prince</t>
  </si>
  <si>
    <t>Katy Fowler</t>
  </si>
  <si>
    <t>Baro of Thurlough</t>
  </si>
  <si>
    <t>Linda Greaves</t>
  </si>
  <si>
    <t>Emperor's View</t>
  </si>
  <si>
    <t>Wey Ahead</t>
  </si>
  <si>
    <t>NC Pinot Grigios</t>
  </si>
  <si>
    <t>Henrietta Paterson</t>
  </si>
  <si>
    <t>Piper</t>
  </si>
  <si>
    <t>Paula Hynes</t>
  </si>
  <si>
    <t>Finn McCuil</t>
  </si>
  <si>
    <t>Jo Mayers</t>
  </si>
  <si>
    <t>Socks</t>
  </si>
  <si>
    <t>Gabby Dell</t>
  </si>
  <si>
    <t>CC Smarts</t>
  </si>
  <si>
    <t>Georgina Howse</t>
  </si>
  <si>
    <t>Aselia</t>
  </si>
  <si>
    <t>Holly Stuart</t>
  </si>
  <si>
    <t>So Sue Me</t>
  </si>
  <si>
    <t>Castleview Roxie</t>
  </si>
  <si>
    <t>Matilda Poole</t>
  </si>
  <si>
    <t>Pami Nixon</t>
  </si>
  <si>
    <t>Sage</t>
  </si>
  <si>
    <t>Charlotte Weston</t>
  </si>
  <si>
    <t>Corluna</t>
  </si>
  <si>
    <t>Caroline Shenton</t>
  </si>
  <si>
    <t>Nyton Master Joker</t>
  </si>
  <si>
    <t>Penny Small</t>
  </si>
  <si>
    <t>Madison Harwood</t>
  </si>
  <si>
    <t>Jeremy Harvie</t>
  </si>
  <si>
    <t>Too</t>
  </si>
  <si>
    <t>Emma Warburton</t>
  </si>
  <si>
    <t>Woody</t>
  </si>
  <si>
    <t>Caitlin Fahy</t>
  </si>
  <si>
    <t>Moonshine Boy</t>
  </si>
  <si>
    <t>Rebecca Harvey</t>
  </si>
  <si>
    <t>Cadbury</t>
  </si>
  <si>
    <t>Lisa Fahy</t>
  </si>
  <si>
    <t>Lorraine Holloway</t>
  </si>
  <si>
    <t>Chinnor Hamlet</t>
  </si>
  <si>
    <t>Jodie Kulan</t>
  </si>
  <si>
    <t>Anais Go-Go</t>
  </si>
  <si>
    <t>Annie Denton</t>
  </si>
  <si>
    <t>Malingold Mercury</t>
  </si>
  <si>
    <t>Elstead Blues</t>
  </si>
  <si>
    <t>Tina Pendle</t>
  </si>
  <si>
    <t>Danger Mouse</t>
  </si>
  <si>
    <t>Baron of Turlough</t>
  </si>
  <si>
    <t>Marion Spencer</t>
  </si>
  <si>
    <t>Kilcrea Rock</t>
  </si>
  <si>
    <t>Hilary Whiteside</t>
  </si>
  <si>
    <t>Easy Tiger</t>
  </si>
  <si>
    <t>Rebecca Piddlesden</t>
  </si>
  <si>
    <t>Frostegards Filur</t>
  </si>
  <si>
    <t>Tracey Schifano</t>
  </si>
  <si>
    <t>Triple Bee</t>
  </si>
  <si>
    <t>Patsy Drake</t>
  </si>
  <si>
    <t>Alfie</t>
  </si>
  <si>
    <t>Karen Dance</t>
  </si>
  <si>
    <t>Donaminer</t>
  </si>
  <si>
    <t>Frankie Lampl</t>
  </si>
  <si>
    <t>Twelve Apostles</t>
  </si>
  <si>
    <t>Clair Hood</t>
  </si>
  <si>
    <t>Felicity Govas</t>
  </si>
  <si>
    <t>Halfrena Sam</t>
  </si>
  <si>
    <t>Stacey Collins</t>
  </si>
  <si>
    <t>Peace of Mind</t>
  </si>
  <si>
    <t>Sally Bakhuizen</t>
  </si>
  <si>
    <t>Kilgar</t>
  </si>
  <si>
    <t>CLASS 1 PRELIM 12</t>
  </si>
  <si>
    <t>CLASS 3 PRELIM 18</t>
  </si>
  <si>
    <t>CLASS 2 PRELIM 13</t>
  </si>
  <si>
    <t>CLASS 4 NOVICE 24</t>
  </si>
  <si>
    <t>Freya Lawes</t>
  </si>
  <si>
    <t>Dragonfly IV</t>
  </si>
  <si>
    <t>Fayette</t>
  </si>
  <si>
    <t>Kings Court II</t>
  </si>
  <si>
    <t>Victoria Ingamellis</t>
  </si>
  <si>
    <t>Paudrey's Master Patrick</t>
  </si>
  <si>
    <t>Serrie Hurst</t>
  </si>
  <si>
    <t>Test</t>
  </si>
  <si>
    <t>Score</t>
  </si>
  <si>
    <t>Collectives</t>
  </si>
  <si>
    <t>Percentage</t>
  </si>
  <si>
    <t>Place</t>
  </si>
  <si>
    <t>TOTAL</t>
  </si>
  <si>
    <t>Lorentz</t>
  </si>
  <si>
    <t>PENALTIES (Place in class</t>
  </si>
  <si>
    <t>TEAM PLACE</t>
  </si>
  <si>
    <t>Charlotte Smith</t>
  </si>
  <si>
    <t>Ronaldo Firecracker</t>
  </si>
  <si>
    <t>George Sturges</t>
  </si>
  <si>
    <t>Austin</t>
  </si>
  <si>
    <t>1ST</t>
  </si>
  <si>
    <t>2ND</t>
  </si>
  <si>
    <t>3RD</t>
  </si>
  <si>
    <t>4TH</t>
  </si>
  <si>
    <t>5TH</t>
  </si>
  <si>
    <t>6TH</t>
  </si>
  <si>
    <t>IST</t>
  </si>
  <si>
    <t>*=1ST</t>
  </si>
  <si>
    <t>*=3RD</t>
  </si>
  <si>
    <t>Champion</t>
  </si>
  <si>
    <t xml:space="preserve"> &amp; 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</si>
</sst>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3" fillId="0" borderId="0" xfId="0" applyNumberFormat="1" applyFont="1"/>
    <xf numFmtId="2" fontId="0" fillId="0" borderId="2" xfId="0" applyNumberFormat="1" applyBorder="1" applyAlignment="1">
      <alignment horizontal="center" wrapText="1"/>
    </xf>
    <xf numFmtId="2" fontId="2" fillId="0" borderId="0" xfId="1" applyNumberFormat="1" applyFont="1" applyFill="1"/>
    <xf numFmtId="10" fontId="0" fillId="0" borderId="1" xfId="0" applyNumberFormat="1" applyBorder="1" applyAlignment="1">
      <alignment horizontal="center" wrapText="1"/>
    </xf>
    <xf numFmtId="10" fontId="0" fillId="0" borderId="0" xfId="0" applyNumberFormat="1"/>
    <xf numFmtId="10" fontId="0" fillId="0" borderId="0" xfId="0" applyNumberFormat="1" applyFill="1"/>
    <xf numFmtId="2" fontId="2" fillId="0" borderId="0" xfId="0" applyNumberFormat="1" applyFont="1" applyFill="1"/>
    <xf numFmtId="2" fontId="2" fillId="0" borderId="0" xfId="0" applyNumberFormat="1" applyFont="1"/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0" xfId="0" applyFill="1"/>
    <xf numFmtId="2" fontId="0" fillId="3" borderId="0" xfId="0" applyNumberFormat="1" applyFill="1"/>
    <xf numFmtId="10" fontId="0" fillId="3" borderId="0" xfId="0" applyNumberFormat="1" applyFill="1"/>
    <xf numFmtId="2" fontId="0" fillId="3" borderId="0" xfId="0" applyNumberFormat="1" applyFill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abSelected="1" topLeftCell="A57" zoomScaleNormal="100" workbookViewId="0">
      <selection activeCell="I65" sqref="I65"/>
    </sheetView>
  </sheetViews>
  <sheetFormatPr defaultRowHeight="15" x14ac:dyDescent="0.25"/>
  <cols>
    <col min="2" max="2" width="22.7109375" bestFit="1" customWidth="1"/>
    <col min="3" max="3" width="27.42578125" customWidth="1"/>
    <col min="4" max="4" width="23" bestFit="1" customWidth="1"/>
    <col min="5" max="5" width="6.140625" bestFit="1" customWidth="1"/>
    <col min="6" max="6" width="14.140625" style="7" customWidth="1"/>
    <col min="7" max="7" width="14.5703125" style="7" customWidth="1"/>
    <col min="8" max="8" width="12.28515625" style="15" customWidth="1"/>
    <col min="9" max="9" width="10.7109375" style="3" customWidth="1"/>
  </cols>
  <sheetData>
    <row r="1" spans="1:11" s="1" customFormat="1" ht="26.25" customHeight="1" thickBo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202</v>
      </c>
      <c r="G1" s="10" t="s">
        <v>203</v>
      </c>
      <c r="H1" s="14" t="s">
        <v>204</v>
      </c>
      <c r="I1" s="12" t="s">
        <v>205</v>
      </c>
    </row>
    <row r="2" spans="1:11" ht="29.25" customHeight="1" x14ac:dyDescent="0.3">
      <c r="B2" s="11" t="s">
        <v>190</v>
      </c>
    </row>
    <row r="3" spans="1:11" s="4" customFormat="1" ht="17.25" customHeight="1" x14ac:dyDescent="0.25">
      <c r="F3" s="5"/>
      <c r="G3" s="5"/>
      <c r="H3" s="16"/>
      <c r="I3" s="6"/>
    </row>
    <row r="4" spans="1:11" x14ac:dyDescent="0.25">
      <c r="A4" s="4">
        <v>516</v>
      </c>
      <c r="B4" s="4" t="s">
        <v>47</v>
      </c>
      <c r="C4" s="4" t="s">
        <v>48</v>
      </c>
      <c r="E4" s="4" t="s">
        <v>11</v>
      </c>
      <c r="F4" s="5">
        <v>172</v>
      </c>
      <c r="G4" s="7">
        <v>56</v>
      </c>
      <c r="H4" s="15">
        <f>F4/250</f>
        <v>0.68799999999999994</v>
      </c>
      <c r="I4" s="3" t="s">
        <v>214</v>
      </c>
    </row>
    <row r="5" spans="1:11" x14ac:dyDescent="0.25">
      <c r="A5" s="4">
        <v>571</v>
      </c>
      <c r="B5" t="s">
        <v>20</v>
      </c>
      <c r="C5" t="s">
        <v>21</v>
      </c>
      <c r="E5" t="s">
        <v>11</v>
      </c>
      <c r="F5" s="5">
        <v>170</v>
      </c>
      <c r="G5" s="7">
        <v>54</v>
      </c>
      <c r="H5" s="15">
        <f>F5/250</f>
        <v>0.68</v>
      </c>
      <c r="I5" s="3" t="s">
        <v>215</v>
      </c>
    </row>
    <row r="6" spans="1:11" x14ac:dyDescent="0.25">
      <c r="A6" s="4">
        <v>540</v>
      </c>
      <c r="B6" s="4" t="s">
        <v>104</v>
      </c>
      <c r="C6" s="4" t="s">
        <v>105</v>
      </c>
      <c r="D6" s="4"/>
      <c r="E6" s="4" t="s">
        <v>11</v>
      </c>
      <c r="F6" s="5">
        <v>164</v>
      </c>
      <c r="G6" s="7">
        <v>50</v>
      </c>
      <c r="H6" s="15">
        <f>F6/250</f>
        <v>0.65600000000000003</v>
      </c>
      <c r="I6" s="3" t="s">
        <v>216</v>
      </c>
    </row>
    <row r="7" spans="1:11" x14ac:dyDescent="0.25">
      <c r="A7" s="4">
        <v>519</v>
      </c>
      <c r="B7" s="4" t="s">
        <v>34</v>
      </c>
      <c r="C7" t="s">
        <v>147</v>
      </c>
      <c r="E7" t="s">
        <v>11</v>
      </c>
      <c r="F7" s="13">
        <v>162</v>
      </c>
      <c r="G7" s="7">
        <v>52</v>
      </c>
      <c r="H7" s="15">
        <f>F7/250</f>
        <v>0.64800000000000002</v>
      </c>
      <c r="I7" s="3" t="s">
        <v>217</v>
      </c>
    </row>
    <row r="8" spans="1:11" x14ac:dyDescent="0.25">
      <c r="A8" s="4">
        <v>529</v>
      </c>
      <c r="B8" s="4" t="s">
        <v>35</v>
      </c>
      <c r="C8" t="s">
        <v>36</v>
      </c>
      <c r="E8" t="s">
        <v>10</v>
      </c>
      <c r="F8" s="5">
        <v>160</v>
      </c>
      <c r="G8" s="7">
        <v>52</v>
      </c>
      <c r="H8" s="15">
        <f>F8/250</f>
        <v>0.64</v>
      </c>
      <c r="I8" s="3" t="s">
        <v>218</v>
      </c>
    </row>
    <row r="9" spans="1:11" x14ac:dyDescent="0.25">
      <c r="A9" s="4">
        <v>590</v>
      </c>
      <c r="B9" s="4" t="s">
        <v>45</v>
      </c>
      <c r="C9" s="4" t="s">
        <v>46</v>
      </c>
      <c r="D9" s="4"/>
      <c r="E9" s="4" t="s">
        <v>11</v>
      </c>
      <c r="F9" s="5">
        <v>158</v>
      </c>
      <c r="G9" s="5">
        <v>50</v>
      </c>
      <c r="H9" s="15">
        <f>F9/250</f>
        <v>0.63200000000000001</v>
      </c>
      <c r="I9" s="6" t="s">
        <v>219</v>
      </c>
    </row>
    <row r="10" spans="1:11" x14ac:dyDescent="0.25">
      <c r="A10" s="4">
        <v>584</v>
      </c>
      <c r="B10" s="4" t="s">
        <v>49</v>
      </c>
      <c r="C10" s="4" t="s">
        <v>50</v>
      </c>
      <c r="E10" s="4" t="s">
        <v>11</v>
      </c>
      <c r="F10" s="5">
        <v>156</v>
      </c>
      <c r="G10" s="7">
        <v>48</v>
      </c>
      <c r="H10" s="15">
        <f>F10/250</f>
        <v>0.624</v>
      </c>
    </row>
    <row r="11" spans="1:11" s="4" customFormat="1" x14ac:dyDescent="0.25">
      <c r="A11" s="4">
        <v>555</v>
      </c>
      <c r="B11" s="4" t="s">
        <v>31</v>
      </c>
      <c r="C11" t="s">
        <v>32</v>
      </c>
      <c r="D11"/>
      <c r="E11" t="s">
        <v>11</v>
      </c>
      <c r="F11" s="5">
        <v>155</v>
      </c>
      <c r="G11" s="7">
        <v>50</v>
      </c>
      <c r="H11" s="15">
        <f>F11/250</f>
        <v>0.62</v>
      </c>
      <c r="I11" s="3"/>
    </row>
    <row r="12" spans="1:11" x14ac:dyDescent="0.25">
      <c r="A12" s="4">
        <v>560</v>
      </c>
      <c r="B12" s="4" t="s">
        <v>41</v>
      </c>
      <c r="C12" s="4" t="s">
        <v>42</v>
      </c>
      <c r="D12" s="4"/>
      <c r="E12" s="4" t="s">
        <v>10</v>
      </c>
      <c r="F12" s="5">
        <v>153</v>
      </c>
      <c r="G12" s="7">
        <v>50</v>
      </c>
      <c r="H12" s="15">
        <f>F12/250</f>
        <v>0.61199999999999999</v>
      </c>
    </row>
    <row r="13" spans="1:11" x14ac:dyDescent="0.25">
      <c r="A13" s="4">
        <v>544</v>
      </c>
      <c r="B13" t="s">
        <v>12</v>
      </c>
      <c r="C13" t="s">
        <v>13</v>
      </c>
      <c r="E13" t="s">
        <v>10</v>
      </c>
      <c r="F13" s="5">
        <v>152</v>
      </c>
      <c r="G13" s="7">
        <v>46</v>
      </c>
      <c r="H13" s="15">
        <f>F13/250</f>
        <v>0.60799999999999998</v>
      </c>
    </row>
    <row r="14" spans="1:11" x14ac:dyDescent="0.25">
      <c r="A14">
        <v>501</v>
      </c>
      <c r="B14" s="4" t="s">
        <v>37</v>
      </c>
      <c r="C14" t="s">
        <v>38</v>
      </c>
      <c r="E14" t="s">
        <v>11</v>
      </c>
      <c r="F14" s="5">
        <v>152</v>
      </c>
      <c r="G14" s="7">
        <v>52</v>
      </c>
      <c r="H14" s="15">
        <f>F14/250</f>
        <v>0.60799999999999998</v>
      </c>
    </row>
    <row r="15" spans="1:11" x14ac:dyDescent="0.25">
      <c r="A15" s="4">
        <v>517</v>
      </c>
      <c r="B15" t="s">
        <v>16</v>
      </c>
      <c r="C15" t="s">
        <v>17</v>
      </c>
      <c r="E15" t="s">
        <v>11</v>
      </c>
      <c r="F15" s="5">
        <v>151</v>
      </c>
      <c r="G15" s="7">
        <v>48</v>
      </c>
      <c r="H15" s="15">
        <f>F15/250</f>
        <v>0.60399999999999998</v>
      </c>
      <c r="K15" s="3"/>
    </row>
    <row r="16" spans="1:11" x14ac:dyDescent="0.25">
      <c r="A16" s="4">
        <v>583</v>
      </c>
      <c r="B16" s="4" t="s">
        <v>29</v>
      </c>
      <c r="C16" t="s">
        <v>30</v>
      </c>
      <c r="E16" t="s">
        <v>11</v>
      </c>
      <c r="F16" s="5">
        <v>151</v>
      </c>
      <c r="G16" s="7">
        <v>46</v>
      </c>
      <c r="H16" s="15">
        <f>F16/250</f>
        <v>0.60399999999999998</v>
      </c>
    </row>
    <row r="17" spans="1:9" x14ac:dyDescent="0.25">
      <c r="A17" s="4">
        <v>538</v>
      </c>
      <c r="B17" s="4" t="s">
        <v>27</v>
      </c>
      <c r="C17" t="s">
        <v>28</v>
      </c>
      <c r="E17" t="s">
        <v>11</v>
      </c>
      <c r="F17" s="5">
        <v>149</v>
      </c>
      <c r="G17" s="7">
        <v>48</v>
      </c>
      <c r="H17" s="15">
        <f>F17/250</f>
        <v>0.59599999999999997</v>
      </c>
    </row>
    <row r="18" spans="1:9" x14ac:dyDescent="0.25">
      <c r="A18" s="4">
        <v>508</v>
      </c>
      <c r="B18" s="4" t="s">
        <v>212</v>
      </c>
      <c r="C18" t="s">
        <v>213</v>
      </c>
      <c r="E18" t="s">
        <v>11</v>
      </c>
      <c r="F18" s="5">
        <v>149</v>
      </c>
      <c r="G18" s="7">
        <v>48</v>
      </c>
      <c r="H18" s="15">
        <f>F18/250</f>
        <v>0.59599999999999997</v>
      </c>
    </row>
    <row r="19" spans="1:9" x14ac:dyDescent="0.25">
      <c r="A19" s="4">
        <v>512</v>
      </c>
      <c r="B19" s="4" t="s">
        <v>25</v>
      </c>
      <c r="C19" t="s">
        <v>26</v>
      </c>
      <c r="E19" t="s">
        <v>11</v>
      </c>
      <c r="F19" s="7">
        <v>144</v>
      </c>
      <c r="G19" s="7">
        <v>46</v>
      </c>
      <c r="H19" s="15">
        <f>F19/250</f>
        <v>0.57599999999999996</v>
      </c>
    </row>
    <row r="20" spans="1:9" s="4" customFormat="1" x14ac:dyDescent="0.25">
      <c r="A20" s="4">
        <v>586</v>
      </c>
      <c r="B20" s="4" t="s">
        <v>43</v>
      </c>
      <c r="C20" s="4" t="s">
        <v>44</v>
      </c>
      <c r="D20"/>
      <c r="E20" s="4" t="s">
        <v>11</v>
      </c>
      <c r="F20" s="5">
        <v>144</v>
      </c>
      <c r="G20" s="7">
        <v>46</v>
      </c>
      <c r="H20" s="15">
        <f>F20/250</f>
        <v>0.57599999999999996</v>
      </c>
      <c r="I20" s="3"/>
    </row>
    <row r="21" spans="1:9" x14ac:dyDescent="0.25">
      <c r="A21" s="4">
        <v>543</v>
      </c>
      <c r="B21" s="4" t="s">
        <v>58</v>
      </c>
      <c r="C21" s="4" t="s">
        <v>59</v>
      </c>
      <c r="D21" s="4"/>
      <c r="E21" s="4" t="s">
        <v>10</v>
      </c>
      <c r="F21" s="5">
        <v>140</v>
      </c>
      <c r="G21" s="5">
        <v>44</v>
      </c>
      <c r="H21" s="15">
        <f>F21/250</f>
        <v>0.56000000000000005</v>
      </c>
      <c r="I21" s="6"/>
    </row>
    <row r="22" spans="1:9" x14ac:dyDescent="0.25">
      <c r="A22" s="4">
        <v>568</v>
      </c>
      <c r="B22" t="s">
        <v>18</v>
      </c>
      <c r="C22" t="s">
        <v>19</v>
      </c>
      <c r="E22" t="s">
        <v>11</v>
      </c>
      <c r="F22" s="5">
        <v>139</v>
      </c>
      <c r="G22" s="7">
        <v>44</v>
      </c>
      <c r="H22" s="15">
        <f>F22/250</f>
        <v>0.55600000000000005</v>
      </c>
    </row>
    <row r="23" spans="1:9" s="4" customFormat="1" x14ac:dyDescent="0.25">
      <c r="A23" s="4">
        <v>563</v>
      </c>
      <c r="B23" t="s">
        <v>141</v>
      </c>
      <c r="C23" t="s">
        <v>33</v>
      </c>
      <c r="D23"/>
      <c r="E23" t="s">
        <v>11</v>
      </c>
      <c r="F23" s="7">
        <v>138</v>
      </c>
      <c r="G23" s="7">
        <v>44</v>
      </c>
      <c r="H23" s="15">
        <f>F23/250</f>
        <v>0.55200000000000005</v>
      </c>
      <c r="I23" s="3"/>
    </row>
    <row r="24" spans="1:9" x14ac:dyDescent="0.25">
      <c r="A24" s="4">
        <v>534</v>
      </c>
      <c r="B24" t="s">
        <v>14</v>
      </c>
      <c r="C24" t="s">
        <v>15</v>
      </c>
      <c r="E24" t="s">
        <v>11</v>
      </c>
      <c r="F24" s="5">
        <v>137</v>
      </c>
      <c r="G24" s="7">
        <v>44</v>
      </c>
      <c r="H24" s="15">
        <f>F24/250</f>
        <v>0.54800000000000004</v>
      </c>
    </row>
    <row r="25" spans="1:9" x14ac:dyDescent="0.25">
      <c r="A25" s="4">
        <v>593</v>
      </c>
      <c r="B25" t="s">
        <v>14</v>
      </c>
      <c r="C25" t="s">
        <v>24</v>
      </c>
      <c r="E25" t="s">
        <v>11</v>
      </c>
      <c r="F25" s="5">
        <v>127</v>
      </c>
      <c r="G25" s="7">
        <v>40</v>
      </c>
      <c r="H25" s="15">
        <f>F25/250</f>
        <v>0.50800000000000001</v>
      </c>
    </row>
    <row r="26" spans="1:9" x14ac:dyDescent="0.25">
      <c r="A26" s="4">
        <v>537</v>
      </c>
      <c r="B26" s="4" t="s">
        <v>8</v>
      </c>
      <c r="C26" s="4" t="s">
        <v>9</v>
      </c>
      <c r="D26" s="4"/>
      <c r="E26" s="4" t="s">
        <v>11</v>
      </c>
      <c r="F26" s="5">
        <v>126</v>
      </c>
      <c r="G26" s="5">
        <v>40</v>
      </c>
      <c r="H26" s="15">
        <f>F26/250</f>
        <v>0.504</v>
      </c>
      <c r="I26" s="6"/>
    </row>
    <row r="27" spans="1:9" x14ac:dyDescent="0.25">
      <c r="A27" s="4">
        <v>566</v>
      </c>
      <c r="B27" s="4" t="s">
        <v>39</v>
      </c>
      <c r="C27" s="4" t="s">
        <v>40</v>
      </c>
      <c r="D27" s="4"/>
      <c r="E27" s="4" t="s">
        <v>11</v>
      </c>
      <c r="F27" s="5">
        <v>126</v>
      </c>
      <c r="G27" s="7">
        <v>38</v>
      </c>
      <c r="H27" s="15">
        <f>F27/250</f>
        <v>0.504</v>
      </c>
    </row>
    <row r="28" spans="1:9" ht="15.75" thickBot="1" x14ac:dyDescent="0.3">
      <c r="A28" s="4"/>
      <c r="B28" s="4"/>
      <c r="C28" s="4"/>
      <c r="D28" s="4"/>
      <c r="E28" s="4"/>
      <c r="F28" s="5"/>
    </row>
    <row r="29" spans="1:9" s="1" customFormat="1" ht="26.25" customHeight="1" thickBot="1" x14ac:dyDescent="0.3">
      <c r="A29" s="9" t="s">
        <v>0</v>
      </c>
      <c r="B29" s="9" t="s">
        <v>1</v>
      </c>
      <c r="C29" s="9" t="s">
        <v>2</v>
      </c>
      <c r="D29" s="9" t="s">
        <v>3</v>
      </c>
      <c r="E29" s="9" t="s">
        <v>4</v>
      </c>
      <c r="F29" s="10" t="s">
        <v>202</v>
      </c>
      <c r="G29" s="10" t="s">
        <v>203</v>
      </c>
      <c r="H29" s="14" t="s">
        <v>204</v>
      </c>
      <c r="I29" s="12" t="s">
        <v>205</v>
      </c>
    </row>
    <row r="30" spans="1:9" ht="36" customHeight="1" x14ac:dyDescent="0.3">
      <c r="B30" s="11" t="s">
        <v>192</v>
      </c>
    </row>
    <row r="31" spans="1:9" ht="15" customHeight="1" x14ac:dyDescent="0.25"/>
    <row r="32" spans="1:9" s="4" customFormat="1" ht="17.25" customHeight="1" x14ac:dyDescent="0.25">
      <c r="A32" s="4">
        <v>533</v>
      </c>
      <c r="B32" s="4" t="s">
        <v>138</v>
      </c>
      <c r="C32" s="4" t="s">
        <v>139</v>
      </c>
      <c r="D32" s="4" t="s">
        <v>91</v>
      </c>
      <c r="E32" s="4" t="s">
        <v>11</v>
      </c>
      <c r="F32" s="17">
        <v>165.5</v>
      </c>
      <c r="G32" s="7">
        <v>55</v>
      </c>
      <c r="H32" s="15">
        <f>F32/240</f>
        <v>0.68958333333333333</v>
      </c>
      <c r="I32" s="3" t="s">
        <v>214</v>
      </c>
    </row>
    <row r="33" spans="1:11" x14ac:dyDescent="0.25">
      <c r="A33">
        <v>543</v>
      </c>
      <c r="B33" s="4" t="s">
        <v>58</v>
      </c>
      <c r="C33" s="4" t="s">
        <v>59</v>
      </c>
      <c r="D33" s="4" t="s">
        <v>73</v>
      </c>
      <c r="E33" s="4" t="s">
        <v>10</v>
      </c>
      <c r="F33" s="17">
        <v>164.5</v>
      </c>
      <c r="G33" s="7">
        <v>55</v>
      </c>
      <c r="H33" s="15">
        <f>F33/240</f>
        <v>0.68541666666666667</v>
      </c>
      <c r="I33" s="3" t="s">
        <v>215</v>
      </c>
    </row>
    <row r="34" spans="1:11" x14ac:dyDescent="0.25">
      <c r="A34" s="4">
        <v>506</v>
      </c>
      <c r="B34" s="4" t="s">
        <v>146</v>
      </c>
      <c r="C34" s="4" t="s">
        <v>32</v>
      </c>
      <c r="D34" s="4"/>
      <c r="E34" s="4" t="s">
        <v>11</v>
      </c>
      <c r="F34" s="17">
        <v>158.5</v>
      </c>
      <c r="G34" s="7">
        <v>54</v>
      </c>
      <c r="H34" s="15">
        <f>F34/240</f>
        <v>0.66041666666666665</v>
      </c>
      <c r="I34" s="3" t="s">
        <v>216</v>
      </c>
    </row>
    <row r="35" spans="1:11" x14ac:dyDescent="0.25">
      <c r="A35" s="4">
        <v>514</v>
      </c>
      <c r="B35" s="4" t="s">
        <v>183</v>
      </c>
      <c r="C35" s="4" t="s">
        <v>63</v>
      </c>
      <c r="D35" s="4" t="s">
        <v>82</v>
      </c>
      <c r="E35" s="4" t="s">
        <v>11</v>
      </c>
      <c r="F35" s="13">
        <v>158.5</v>
      </c>
      <c r="G35" s="5">
        <v>52</v>
      </c>
      <c r="H35" s="15">
        <f>F35/240</f>
        <v>0.66041666666666665</v>
      </c>
      <c r="I35" s="6" t="s">
        <v>217</v>
      </c>
    </row>
    <row r="36" spans="1:11" x14ac:dyDescent="0.25">
      <c r="A36" s="4">
        <v>544</v>
      </c>
      <c r="B36" t="s">
        <v>12</v>
      </c>
      <c r="C36" t="s">
        <v>13</v>
      </c>
      <c r="E36" s="4" t="s">
        <v>10</v>
      </c>
      <c r="F36" s="5">
        <v>157.5</v>
      </c>
      <c r="G36" s="7">
        <v>52</v>
      </c>
      <c r="H36" s="15">
        <f>F36/240</f>
        <v>0.65625</v>
      </c>
      <c r="I36" s="3" t="s">
        <v>218</v>
      </c>
    </row>
    <row r="37" spans="1:11" x14ac:dyDescent="0.25">
      <c r="A37" s="4">
        <v>519</v>
      </c>
      <c r="B37" t="s">
        <v>34</v>
      </c>
      <c r="C37" t="s">
        <v>147</v>
      </c>
      <c r="D37" s="4" t="s">
        <v>88</v>
      </c>
      <c r="E37" s="4" t="s">
        <v>11</v>
      </c>
      <c r="F37" s="5">
        <v>156.5</v>
      </c>
      <c r="G37" s="7">
        <v>52</v>
      </c>
      <c r="H37" s="15">
        <f>F37/240</f>
        <v>0.65208333333333335</v>
      </c>
      <c r="I37" s="3" t="s">
        <v>219</v>
      </c>
    </row>
    <row r="38" spans="1:11" x14ac:dyDescent="0.25">
      <c r="A38" s="4">
        <v>571</v>
      </c>
      <c r="B38" s="4" t="s">
        <v>20</v>
      </c>
      <c r="C38" t="s">
        <v>21</v>
      </c>
      <c r="E38" s="4" t="s">
        <v>11</v>
      </c>
      <c r="F38" s="7">
        <v>155.5</v>
      </c>
      <c r="G38" s="7">
        <v>52</v>
      </c>
      <c r="H38" s="15">
        <f>F38/240</f>
        <v>0.6479166666666667</v>
      </c>
    </row>
    <row r="39" spans="1:11" x14ac:dyDescent="0.25">
      <c r="A39" s="4">
        <v>538</v>
      </c>
      <c r="B39" s="4" t="s">
        <v>27</v>
      </c>
      <c r="C39" s="4" t="s">
        <v>28</v>
      </c>
      <c r="D39" s="4" t="s">
        <v>57</v>
      </c>
      <c r="E39" s="4" t="s">
        <v>11</v>
      </c>
      <c r="F39" s="17">
        <v>155</v>
      </c>
      <c r="G39" s="5">
        <v>52</v>
      </c>
      <c r="H39" s="15">
        <f>F39/240</f>
        <v>0.64583333333333337</v>
      </c>
      <c r="I39" s="6"/>
    </row>
    <row r="40" spans="1:11" x14ac:dyDescent="0.25">
      <c r="A40" s="4">
        <v>511</v>
      </c>
      <c r="B40" s="4" t="s">
        <v>144</v>
      </c>
      <c r="C40" t="s">
        <v>145</v>
      </c>
      <c r="E40" s="4" t="s">
        <v>11</v>
      </c>
      <c r="F40" s="7">
        <v>154.5</v>
      </c>
      <c r="G40" s="7">
        <v>52</v>
      </c>
      <c r="H40" s="15">
        <f>F40/240</f>
        <v>0.64375000000000004</v>
      </c>
    </row>
    <row r="41" spans="1:11" x14ac:dyDescent="0.25">
      <c r="A41" s="4">
        <v>560</v>
      </c>
      <c r="B41" s="4" t="s">
        <v>41</v>
      </c>
      <c r="C41" t="s">
        <v>42</v>
      </c>
      <c r="E41" s="4" t="s">
        <v>10</v>
      </c>
      <c r="F41" s="13">
        <v>154.5</v>
      </c>
      <c r="G41" s="7">
        <v>51</v>
      </c>
      <c r="H41" s="15">
        <f>F41/240</f>
        <v>0.64375000000000004</v>
      </c>
    </row>
    <row r="42" spans="1:11" x14ac:dyDescent="0.25">
      <c r="A42" s="4">
        <v>531</v>
      </c>
      <c r="B42" s="4" t="s">
        <v>128</v>
      </c>
      <c r="C42" t="s">
        <v>140</v>
      </c>
      <c r="D42" s="4" t="s">
        <v>126</v>
      </c>
      <c r="E42" s="4" t="s">
        <v>11</v>
      </c>
      <c r="F42" s="5">
        <v>153.5</v>
      </c>
      <c r="G42" s="7">
        <v>51</v>
      </c>
      <c r="H42" s="15">
        <f>F42/240</f>
        <v>0.63958333333333328</v>
      </c>
      <c r="K42" s="3"/>
    </row>
    <row r="43" spans="1:11" x14ac:dyDescent="0.25">
      <c r="A43" s="4">
        <v>524</v>
      </c>
      <c r="B43" t="s">
        <v>134</v>
      </c>
      <c r="C43" t="s">
        <v>135</v>
      </c>
      <c r="E43" s="4" t="s">
        <v>11</v>
      </c>
      <c r="F43" s="5">
        <v>153</v>
      </c>
      <c r="G43" s="7">
        <v>50</v>
      </c>
      <c r="H43" s="15">
        <f>F43/240</f>
        <v>0.63749999999999996</v>
      </c>
    </row>
    <row r="44" spans="1:11" x14ac:dyDescent="0.25">
      <c r="A44" s="4">
        <v>558</v>
      </c>
      <c r="B44" s="4" t="s">
        <v>184</v>
      </c>
      <c r="C44" s="4" t="s">
        <v>185</v>
      </c>
      <c r="D44" s="4" t="s">
        <v>127</v>
      </c>
      <c r="E44" s="4" t="s">
        <v>11</v>
      </c>
      <c r="F44" s="5">
        <v>151.5</v>
      </c>
      <c r="G44" s="5">
        <v>51</v>
      </c>
      <c r="H44" s="15">
        <f>F44/240</f>
        <v>0.63124999999999998</v>
      </c>
      <c r="I44" s="6"/>
    </row>
    <row r="45" spans="1:11" x14ac:dyDescent="0.25">
      <c r="A45" s="4">
        <v>537</v>
      </c>
      <c r="B45" t="s">
        <v>8</v>
      </c>
      <c r="C45" t="s">
        <v>9</v>
      </c>
      <c r="D45" s="4" t="s">
        <v>97</v>
      </c>
      <c r="E45" s="4" t="s">
        <v>11</v>
      </c>
      <c r="F45" s="5">
        <v>151.5</v>
      </c>
      <c r="G45" s="7">
        <v>50</v>
      </c>
      <c r="H45" s="15">
        <f>F45/240</f>
        <v>0.63124999999999998</v>
      </c>
    </row>
    <row r="46" spans="1:11" x14ac:dyDescent="0.25">
      <c r="A46" s="4">
        <v>518</v>
      </c>
      <c r="B46" s="4" t="s">
        <v>186</v>
      </c>
      <c r="C46" s="4" t="s">
        <v>187</v>
      </c>
      <c r="D46" s="4" t="s">
        <v>87</v>
      </c>
      <c r="E46" s="4" t="s">
        <v>11</v>
      </c>
      <c r="F46" s="17">
        <v>151</v>
      </c>
      <c r="G46" s="7">
        <v>48</v>
      </c>
      <c r="H46" s="15">
        <f>F46/240</f>
        <v>0.62916666666666665</v>
      </c>
    </row>
    <row r="47" spans="1:11" x14ac:dyDescent="0.25">
      <c r="A47">
        <v>505</v>
      </c>
      <c r="B47" s="4" t="s">
        <v>154</v>
      </c>
      <c r="C47" s="4" t="s">
        <v>155</v>
      </c>
      <c r="D47" s="4" t="s">
        <v>79</v>
      </c>
      <c r="E47" s="4" t="s">
        <v>10</v>
      </c>
      <c r="F47" s="13">
        <v>150.5</v>
      </c>
      <c r="G47" s="7">
        <v>50</v>
      </c>
      <c r="H47" s="15">
        <f>F47/240</f>
        <v>0.62708333333333333</v>
      </c>
      <c r="K47" s="3"/>
    </row>
    <row r="48" spans="1:11" s="4" customFormat="1" x14ac:dyDescent="0.25">
      <c r="A48" s="4">
        <v>516</v>
      </c>
      <c r="B48" s="4" t="s">
        <v>47</v>
      </c>
      <c r="C48" s="4" t="s">
        <v>48</v>
      </c>
      <c r="D48"/>
      <c r="E48" s="4" t="s">
        <v>11</v>
      </c>
      <c r="F48" s="13">
        <v>150</v>
      </c>
      <c r="G48" s="7">
        <v>49</v>
      </c>
      <c r="H48" s="15">
        <f>F48/240</f>
        <v>0.625</v>
      </c>
      <c r="I48" s="3"/>
    </row>
    <row r="49" spans="1:9" x14ac:dyDescent="0.25">
      <c r="A49" s="4">
        <v>525</v>
      </c>
      <c r="B49" t="s">
        <v>136</v>
      </c>
      <c r="C49" t="s">
        <v>137</v>
      </c>
      <c r="D49" s="4" t="s">
        <v>53</v>
      </c>
      <c r="E49" s="4" t="s">
        <v>11</v>
      </c>
      <c r="F49" s="7">
        <v>149.5</v>
      </c>
      <c r="G49" s="7">
        <v>49</v>
      </c>
      <c r="H49" s="15">
        <f>F49/240</f>
        <v>0.62291666666666667</v>
      </c>
    </row>
    <row r="50" spans="1:9" x14ac:dyDescent="0.25">
      <c r="A50" s="4">
        <v>539</v>
      </c>
      <c r="B50" s="4" t="s">
        <v>150</v>
      </c>
      <c r="C50" s="4" t="s">
        <v>157</v>
      </c>
      <c r="D50" s="4" t="s">
        <v>76</v>
      </c>
      <c r="E50" s="4" t="s">
        <v>11</v>
      </c>
      <c r="F50" s="17">
        <v>148.5</v>
      </c>
      <c r="G50" s="7">
        <v>49</v>
      </c>
      <c r="H50" s="15">
        <f>F50/240</f>
        <v>0.61875000000000002</v>
      </c>
    </row>
    <row r="51" spans="1:9" s="4" customFormat="1" x14ac:dyDescent="0.25">
      <c r="A51" s="4">
        <v>572</v>
      </c>
      <c r="B51" s="4" t="s">
        <v>142</v>
      </c>
      <c r="C51" t="s">
        <v>143</v>
      </c>
      <c r="D51"/>
      <c r="E51" s="4" t="s">
        <v>10</v>
      </c>
      <c r="F51" s="5">
        <v>148</v>
      </c>
      <c r="G51" s="5">
        <v>49</v>
      </c>
      <c r="H51" s="15">
        <f>F51/240</f>
        <v>0.6166666666666667</v>
      </c>
      <c r="I51" s="6"/>
    </row>
    <row r="52" spans="1:9" x14ac:dyDescent="0.25">
      <c r="A52" s="4">
        <v>575</v>
      </c>
      <c r="B52" s="4" t="s">
        <v>148</v>
      </c>
      <c r="C52" s="4" t="s">
        <v>149</v>
      </c>
      <c r="D52" s="4" t="s">
        <v>117</v>
      </c>
      <c r="E52" s="4" t="s">
        <v>11</v>
      </c>
      <c r="F52" s="17">
        <v>146</v>
      </c>
      <c r="G52" s="5">
        <v>48</v>
      </c>
      <c r="H52" s="15">
        <f>F52/240</f>
        <v>0.60833333333333328</v>
      </c>
      <c r="I52" s="6"/>
    </row>
    <row r="53" spans="1:9" ht="14.25" customHeight="1" x14ac:dyDescent="0.25">
      <c r="A53" s="4">
        <v>530</v>
      </c>
      <c r="B53" t="s">
        <v>128</v>
      </c>
      <c r="C53" t="s">
        <v>129</v>
      </c>
      <c r="E53" t="s">
        <v>11</v>
      </c>
      <c r="F53" s="5">
        <v>145</v>
      </c>
      <c r="G53" s="7">
        <v>48</v>
      </c>
      <c r="H53" s="15">
        <f>F53/240</f>
        <v>0.60416666666666663</v>
      </c>
    </row>
    <row r="54" spans="1:9" x14ac:dyDescent="0.25">
      <c r="A54" s="4">
        <v>541</v>
      </c>
      <c r="B54" t="s">
        <v>132</v>
      </c>
      <c r="C54" t="s">
        <v>133</v>
      </c>
      <c r="D54" s="4" t="s">
        <v>108</v>
      </c>
      <c r="E54" s="4" t="s">
        <v>11</v>
      </c>
      <c r="F54" s="5">
        <v>143.5</v>
      </c>
      <c r="G54" s="7">
        <v>47</v>
      </c>
      <c r="H54" s="15">
        <f>F54/240</f>
        <v>0.59791666666666665</v>
      </c>
    </row>
    <row r="55" spans="1:9" x14ac:dyDescent="0.25">
      <c r="A55" s="4">
        <v>574</v>
      </c>
      <c r="B55" t="s">
        <v>130</v>
      </c>
      <c r="C55" t="s">
        <v>131</v>
      </c>
      <c r="D55" s="4" t="s">
        <v>66</v>
      </c>
      <c r="E55" s="4" t="s">
        <v>10</v>
      </c>
      <c r="F55" s="17">
        <v>143.5</v>
      </c>
      <c r="G55" s="7">
        <v>47</v>
      </c>
      <c r="H55" s="15">
        <f>F55/240</f>
        <v>0.59791666666666665</v>
      </c>
    </row>
    <row r="56" spans="1:9" x14ac:dyDescent="0.25">
      <c r="A56" s="4">
        <v>512</v>
      </c>
      <c r="B56" t="s">
        <v>25</v>
      </c>
      <c r="C56" t="s">
        <v>26</v>
      </c>
      <c r="E56" s="4" t="s">
        <v>11</v>
      </c>
      <c r="F56" s="18">
        <v>143.5</v>
      </c>
      <c r="G56" s="7">
        <v>38</v>
      </c>
      <c r="H56" s="15">
        <f>F56/240</f>
        <v>0.59791666666666665</v>
      </c>
    </row>
    <row r="57" spans="1:9" s="4" customFormat="1" x14ac:dyDescent="0.25">
      <c r="A57" s="4">
        <v>563</v>
      </c>
      <c r="B57" s="4" t="s">
        <v>141</v>
      </c>
      <c r="C57" t="s">
        <v>33</v>
      </c>
      <c r="D57" s="4" t="s">
        <v>62</v>
      </c>
      <c r="E57" s="4" t="s">
        <v>11</v>
      </c>
      <c r="F57" s="5">
        <v>143</v>
      </c>
      <c r="G57" s="7">
        <v>48</v>
      </c>
      <c r="H57" s="15">
        <f>F57/240</f>
        <v>0.59583333333333333</v>
      </c>
      <c r="I57" s="3"/>
    </row>
    <row r="58" spans="1:9" s="4" customFormat="1" x14ac:dyDescent="0.25">
      <c r="A58" s="4">
        <v>587</v>
      </c>
      <c r="B58" s="4" t="s">
        <v>67</v>
      </c>
      <c r="C58" s="4" t="s">
        <v>68</v>
      </c>
      <c r="E58" s="4" t="s">
        <v>10</v>
      </c>
      <c r="F58" s="5">
        <v>138</v>
      </c>
      <c r="G58" s="5">
        <v>46</v>
      </c>
      <c r="H58" s="15">
        <f>F58/240</f>
        <v>0.57499999999999996</v>
      </c>
      <c r="I58" s="6"/>
    </row>
    <row r="59" spans="1:9" s="4" customFormat="1" ht="15" customHeight="1" x14ac:dyDescent="0.25">
      <c r="A59" s="4">
        <v>521</v>
      </c>
      <c r="B59" s="4" t="s">
        <v>152</v>
      </c>
      <c r="C59" s="4" t="s">
        <v>153</v>
      </c>
      <c r="D59" s="4" t="s">
        <v>94</v>
      </c>
      <c r="E59" s="4" t="s">
        <v>11</v>
      </c>
      <c r="F59" s="17">
        <v>134.5</v>
      </c>
      <c r="G59" s="7">
        <v>46</v>
      </c>
      <c r="H59" s="15">
        <v>0.56879999999999997</v>
      </c>
      <c r="I59" s="3"/>
    </row>
    <row r="60" spans="1:9" ht="15.75" thickBot="1" x14ac:dyDescent="0.3">
      <c r="F60" s="5"/>
    </row>
    <row r="61" spans="1:9" s="1" customFormat="1" ht="26.25" customHeight="1" thickBot="1" x14ac:dyDescent="0.3">
      <c r="A61" s="9" t="s">
        <v>0</v>
      </c>
      <c r="B61" s="9" t="s">
        <v>1</v>
      </c>
      <c r="C61" s="9" t="s">
        <v>2</v>
      </c>
      <c r="D61" s="9" t="s">
        <v>3</v>
      </c>
      <c r="E61" s="9" t="s">
        <v>4</v>
      </c>
      <c r="F61" s="10" t="s">
        <v>202</v>
      </c>
      <c r="G61" s="10" t="s">
        <v>203</v>
      </c>
      <c r="H61" s="14" t="s">
        <v>204</v>
      </c>
      <c r="I61" s="12" t="s">
        <v>205</v>
      </c>
    </row>
    <row r="62" spans="1:9" s="4" customFormat="1" ht="30.75" customHeight="1" x14ac:dyDescent="0.3">
      <c r="B62" s="11" t="s">
        <v>191</v>
      </c>
      <c r="F62" s="5"/>
      <c r="G62" s="5"/>
      <c r="H62" s="16"/>
      <c r="I62" s="6"/>
    </row>
    <row r="63" spans="1:9" ht="16.5" customHeight="1" x14ac:dyDescent="0.25">
      <c r="F63" s="5"/>
      <c r="I63" s="26" t="s">
        <v>223</v>
      </c>
    </row>
    <row r="64" spans="1:9" s="4" customFormat="1" ht="16.5" customHeight="1" x14ac:dyDescent="0.25">
      <c r="A64" s="23">
        <v>523</v>
      </c>
      <c r="B64" s="23" t="s">
        <v>54</v>
      </c>
      <c r="C64" s="23" t="s">
        <v>55</v>
      </c>
      <c r="D64" s="23" t="s">
        <v>56</v>
      </c>
      <c r="E64" s="23" t="s">
        <v>11</v>
      </c>
      <c r="F64" s="24">
        <v>170</v>
      </c>
      <c r="G64" s="24">
        <v>56</v>
      </c>
      <c r="H64" s="25">
        <f>F64/240</f>
        <v>0.70833333333333337</v>
      </c>
      <c r="I64" s="26" t="s">
        <v>224</v>
      </c>
    </row>
    <row r="65" spans="1:9" ht="16.5" customHeight="1" x14ac:dyDescent="0.25">
      <c r="A65" s="4">
        <v>567</v>
      </c>
      <c r="B65" s="4" t="s">
        <v>89</v>
      </c>
      <c r="C65" s="4" t="s">
        <v>90</v>
      </c>
      <c r="D65" s="4" t="s">
        <v>91</v>
      </c>
      <c r="E65" s="4" t="s">
        <v>11</v>
      </c>
      <c r="F65" s="5">
        <v>169</v>
      </c>
      <c r="G65" s="7">
        <v>56</v>
      </c>
      <c r="H65" s="15">
        <f>F65/240</f>
        <v>0.70416666666666672</v>
      </c>
      <c r="I65" s="3" t="s">
        <v>215</v>
      </c>
    </row>
    <row r="66" spans="1:9" x14ac:dyDescent="0.25">
      <c r="A66" s="4">
        <v>526</v>
      </c>
      <c r="B66" s="4" t="s">
        <v>109</v>
      </c>
      <c r="C66" s="4" t="s">
        <v>110</v>
      </c>
      <c r="D66" s="4"/>
      <c r="E66" s="4" t="s">
        <v>11</v>
      </c>
      <c r="F66" s="13">
        <v>165.5</v>
      </c>
      <c r="G66" s="5">
        <v>55</v>
      </c>
      <c r="H66" s="15">
        <f>F66/240</f>
        <v>0.68958333333333333</v>
      </c>
      <c r="I66" s="6" t="s">
        <v>216</v>
      </c>
    </row>
    <row r="67" spans="1:9" x14ac:dyDescent="0.25">
      <c r="A67" s="4">
        <v>528</v>
      </c>
      <c r="B67" s="4" t="s">
        <v>98</v>
      </c>
      <c r="C67" s="4" t="s">
        <v>99</v>
      </c>
      <c r="D67" s="4"/>
      <c r="E67" s="4" t="s">
        <v>11</v>
      </c>
      <c r="F67" s="5">
        <v>165</v>
      </c>
      <c r="G67" s="5">
        <v>56</v>
      </c>
      <c r="H67" s="15">
        <f>F67/240</f>
        <v>0.6875</v>
      </c>
      <c r="I67" s="6" t="s">
        <v>217</v>
      </c>
    </row>
    <row r="68" spans="1:9" x14ac:dyDescent="0.25">
      <c r="A68" s="4">
        <v>584</v>
      </c>
      <c r="B68" t="s">
        <v>49</v>
      </c>
      <c r="C68" s="4" t="s">
        <v>50</v>
      </c>
      <c r="D68" t="s">
        <v>53</v>
      </c>
      <c r="E68" t="s">
        <v>11</v>
      </c>
      <c r="F68" s="5">
        <v>163.5</v>
      </c>
      <c r="G68" s="7">
        <v>55</v>
      </c>
      <c r="H68" s="15">
        <f>F68/240</f>
        <v>0.68125000000000002</v>
      </c>
      <c r="I68" s="3" t="s">
        <v>218</v>
      </c>
    </row>
    <row r="69" spans="1:9" x14ac:dyDescent="0.25">
      <c r="A69" s="4">
        <v>515</v>
      </c>
      <c r="B69" s="4" t="s">
        <v>111</v>
      </c>
      <c r="C69" s="4" t="s">
        <v>112</v>
      </c>
      <c r="D69" s="4"/>
      <c r="E69" s="4" t="s">
        <v>10</v>
      </c>
      <c r="F69" s="5">
        <v>163</v>
      </c>
      <c r="G69" s="5">
        <v>53</v>
      </c>
      <c r="H69" s="15">
        <f>F69/240</f>
        <v>0.6791666666666667</v>
      </c>
      <c r="I69" s="6" t="s">
        <v>219</v>
      </c>
    </row>
    <row r="70" spans="1:9" x14ac:dyDescent="0.25">
      <c r="A70" s="4">
        <v>549</v>
      </c>
      <c r="B70" s="4" t="s">
        <v>122</v>
      </c>
      <c r="C70" s="4" t="s">
        <v>123</v>
      </c>
      <c r="E70" s="4" t="s">
        <v>11</v>
      </c>
      <c r="F70" s="5">
        <v>162.5</v>
      </c>
      <c r="G70" s="5">
        <v>54</v>
      </c>
      <c r="H70" s="15">
        <f>F70/240</f>
        <v>0.67708333333333337</v>
      </c>
      <c r="I70" s="6"/>
    </row>
    <row r="71" spans="1:9" x14ac:dyDescent="0.25">
      <c r="A71" s="4">
        <v>522</v>
      </c>
      <c r="B71" s="4" t="s">
        <v>113</v>
      </c>
      <c r="C71" s="4" t="s">
        <v>114</v>
      </c>
      <c r="D71" s="4"/>
      <c r="E71" s="4" t="s">
        <v>11</v>
      </c>
      <c r="F71" s="5">
        <v>161</v>
      </c>
      <c r="G71" s="5">
        <v>55</v>
      </c>
      <c r="H71" s="15">
        <f>F71/240</f>
        <v>0.67083333333333328</v>
      </c>
      <c r="I71" s="6"/>
    </row>
    <row r="72" spans="1:9" x14ac:dyDescent="0.25">
      <c r="A72" s="4">
        <v>536</v>
      </c>
      <c r="B72" s="4" t="s">
        <v>106</v>
      </c>
      <c r="C72" s="4" t="s">
        <v>107</v>
      </c>
      <c r="D72" s="4" t="s">
        <v>108</v>
      </c>
      <c r="E72" s="4" t="s">
        <v>11</v>
      </c>
      <c r="F72" s="5">
        <v>158.5</v>
      </c>
      <c r="G72" s="5">
        <v>52</v>
      </c>
      <c r="H72" s="15">
        <f>F72/240</f>
        <v>0.66041666666666665</v>
      </c>
      <c r="I72" s="6"/>
    </row>
    <row r="73" spans="1:9" x14ac:dyDescent="0.25">
      <c r="A73" s="4">
        <v>581</v>
      </c>
      <c r="B73" s="4" t="s">
        <v>115</v>
      </c>
      <c r="C73" s="4" t="s">
        <v>116</v>
      </c>
      <c r="D73" s="4" t="s">
        <v>117</v>
      </c>
      <c r="E73" s="4" t="s">
        <v>11</v>
      </c>
      <c r="F73" s="5">
        <v>157.5</v>
      </c>
      <c r="G73" s="7">
        <v>53</v>
      </c>
      <c r="H73" s="15">
        <f>F73/240</f>
        <v>0.65625</v>
      </c>
    </row>
    <row r="74" spans="1:9" x14ac:dyDescent="0.25">
      <c r="A74" s="4">
        <v>535</v>
      </c>
      <c r="B74" t="s">
        <v>51</v>
      </c>
      <c r="C74" s="4" t="s">
        <v>52</v>
      </c>
      <c r="E74" t="s">
        <v>11</v>
      </c>
      <c r="F74" s="5">
        <v>154.5</v>
      </c>
      <c r="G74" s="7">
        <v>52</v>
      </c>
      <c r="H74" s="15">
        <f>F74/240</f>
        <v>0.64375000000000004</v>
      </c>
    </row>
    <row r="75" spans="1:9" x14ac:dyDescent="0.25">
      <c r="A75" s="4">
        <v>507</v>
      </c>
      <c r="B75" t="s">
        <v>64</v>
      </c>
      <c r="C75" s="4" t="s">
        <v>65</v>
      </c>
      <c r="D75" s="4" t="s">
        <v>66</v>
      </c>
      <c r="E75" s="4" t="s">
        <v>10</v>
      </c>
      <c r="F75" s="5">
        <v>154.5</v>
      </c>
      <c r="G75" s="7">
        <v>52</v>
      </c>
      <c r="H75" s="15">
        <f>F75/240</f>
        <v>0.64375000000000004</v>
      </c>
    </row>
    <row r="76" spans="1:9" x14ac:dyDescent="0.25">
      <c r="A76" s="4">
        <v>545</v>
      </c>
      <c r="B76" s="4" t="s">
        <v>77</v>
      </c>
      <c r="C76" s="4" t="s">
        <v>78</v>
      </c>
      <c r="D76" t="s">
        <v>79</v>
      </c>
      <c r="E76" s="4" t="s">
        <v>10</v>
      </c>
      <c r="F76" s="5">
        <v>154</v>
      </c>
      <c r="G76" s="7">
        <v>53</v>
      </c>
      <c r="H76" s="15">
        <f>F76/240</f>
        <v>0.64166666666666672</v>
      </c>
    </row>
    <row r="77" spans="1:9" x14ac:dyDescent="0.25">
      <c r="A77" s="4">
        <v>548</v>
      </c>
      <c r="B77" s="4" t="s">
        <v>83</v>
      </c>
      <c r="C77" s="4" t="s">
        <v>84</v>
      </c>
      <c r="D77" s="4" t="s">
        <v>88</v>
      </c>
      <c r="E77" s="4" t="s">
        <v>11</v>
      </c>
      <c r="F77" s="5">
        <v>154</v>
      </c>
      <c r="G77" s="7">
        <v>51</v>
      </c>
      <c r="H77" s="15">
        <f>F77/240</f>
        <v>0.64166666666666672</v>
      </c>
    </row>
    <row r="78" spans="1:9" x14ac:dyDescent="0.25">
      <c r="A78" s="4">
        <v>565</v>
      </c>
      <c r="B78" t="s">
        <v>60</v>
      </c>
      <c r="C78" s="4" t="s">
        <v>61</v>
      </c>
      <c r="D78" s="4" t="s">
        <v>62</v>
      </c>
      <c r="E78" s="4" t="s">
        <v>11</v>
      </c>
      <c r="F78" s="5">
        <v>153</v>
      </c>
      <c r="G78" s="7">
        <v>50</v>
      </c>
      <c r="H78" s="15">
        <f>F78/240</f>
        <v>0.63749999999999996</v>
      </c>
    </row>
    <row r="79" spans="1:9" x14ac:dyDescent="0.25">
      <c r="A79" s="4">
        <v>514</v>
      </c>
      <c r="B79" t="s">
        <v>183</v>
      </c>
      <c r="C79" s="4" t="s">
        <v>63</v>
      </c>
      <c r="E79" s="4" t="s">
        <v>11</v>
      </c>
      <c r="F79" s="5">
        <v>152.5</v>
      </c>
      <c r="G79" s="7">
        <v>50</v>
      </c>
      <c r="H79" s="15">
        <f>F79/240</f>
        <v>0.63541666666666663</v>
      </c>
    </row>
    <row r="80" spans="1:9" x14ac:dyDescent="0.25">
      <c r="A80" s="4">
        <v>553</v>
      </c>
      <c r="B80" s="4" t="s">
        <v>85</v>
      </c>
      <c r="C80" s="4" t="s">
        <v>86</v>
      </c>
      <c r="D80" s="4" t="s">
        <v>87</v>
      </c>
      <c r="E80" s="4" t="s">
        <v>11</v>
      </c>
      <c r="F80" s="5">
        <v>151.5</v>
      </c>
      <c r="G80" s="7">
        <v>59</v>
      </c>
      <c r="H80" s="15">
        <f>F80/240</f>
        <v>0.63124999999999998</v>
      </c>
    </row>
    <row r="81" spans="1:9" s="4" customFormat="1" x14ac:dyDescent="0.25">
      <c r="A81" s="4">
        <v>579</v>
      </c>
      <c r="B81" s="4" t="s">
        <v>95</v>
      </c>
      <c r="C81" s="4" t="s">
        <v>96</v>
      </c>
      <c r="D81" s="4" t="s">
        <v>97</v>
      </c>
      <c r="E81" s="4" t="s">
        <v>11</v>
      </c>
      <c r="F81" s="5">
        <v>151.5</v>
      </c>
      <c r="G81" s="5">
        <v>51</v>
      </c>
      <c r="H81" s="15">
        <f>F81/240</f>
        <v>0.63124999999999998</v>
      </c>
      <c r="I81" s="6"/>
    </row>
    <row r="82" spans="1:9" s="4" customFormat="1" x14ac:dyDescent="0.25">
      <c r="A82" s="4">
        <v>546</v>
      </c>
      <c r="B82" s="4" t="s">
        <v>118</v>
      </c>
      <c r="C82" s="4" t="s">
        <v>119</v>
      </c>
      <c r="E82" s="4" t="s">
        <v>11</v>
      </c>
      <c r="F82" s="5">
        <v>151</v>
      </c>
      <c r="G82" s="7">
        <v>51</v>
      </c>
      <c r="H82" s="15">
        <f>F82/240</f>
        <v>0.62916666666666665</v>
      </c>
      <c r="I82" s="3"/>
    </row>
    <row r="83" spans="1:9" s="4" customFormat="1" x14ac:dyDescent="0.25">
      <c r="A83" s="4">
        <v>551</v>
      </c>
      <c r="B83" s="4" t="s">
        <v>100</v>
      </c>
      <c r="C83" s="4" t="s">
        <v>101</v>
      </c>
      <c r="E83" s="4" t="s">
        <v>11</v>
      </c>
      <c r="F83" s="13">
        <v>150</v>
      </c>
      <c r="G83" s="5">
        <v>52</v>
      </c>
      <c r="H83" s="15">
        <f>F83/240</f>
        <v>0.625</v>
      </c>
      <c r="I83" s="6"/>
    </row>
    <row r="84" spans="1:9" s="4" customFormat="1" x14ac:dyDescent="0.25">
      <c r="A84" s="4">
        <v>552</v>
      </c>
      <c r="B84" s="4" t="s">
        <v>102</v>
      </c>
      <c r="C84" s="4" t="s">
        <v>103</v>
      </c>
      <c r="E84" s="4" t="s">
        <v>11</v>
      </c>
      <c r="F84" s="5">
        <v>150</v>
      </c>
      <c r="G84" s="5">
        <v>52</v>
      </c>
      <c r="H84" s="15">
        <f>F84/240</f>
        <v>0.625</v>
      </c>
      <c r="I84" s="6"/>
    </row>
    <row r="85" spans="1:9" s="4" customFormat="1" x14ac:dyDescent="0.25">
      <c r="A85" s="4">
        <v>585</v>
      </c>
      <c r="B85" s="4" t="s">
        <v>92</v>
      </c>
      <c r="C85" s="4" t="s">
        <v>93</v>
      </c>
      <c r="D85" s="4" t="s">
        <v>94</v>
      </c>
      <c r="E85" s="4" t="s">
        <v>11</v>
      </c>
      <c r="F85" s="5">
        <v>149</v>
      </c>
      <c r="G85" s="7">
        <v>50</v>
      </c>
      <c r="H85" s="15">
        <f>F85/240</f>
        <v>0.62083333333333335</v>
      </c>
      <c r="I85" s="3"/>
    </row>
    <row r="86" spans="1:9" s="4" customFormat="1" x14ac:dyDescent="0.25">
      <c r="A86" s="4">
        <v>550</v>
      </c>
      <c r="B86" s="4" t="s">
        <v>71</v>
      </c>
      <c r="C86" s="4" t="s">
        <v>72</v>
      </c>
      <c r="D86" s="4" t="s">
        <v>73</v>
      </c>
      <c r="E86" s="4" t="s">
        <v>10</v>
      </c>
      <c r="F86" s="5">
        <v>148</v>
      </c>
      <c r="G86" s="7">
        <v>50</v>
      </c>
      <c r="H86" s="15">
        <f>F86/240</f>
        <v>0.6166666666666667</v>
      </c>
      <c r="I86" s="3"/>
    </row>
    <row r="87" spans="1:9" s="4" customFormat="1" x14ac:dyDescent="0.25">
      <c r="A87" s="4">
        <v>556</v>
      </c>
      <c r="B87" s="4" t="s">
        <v>124</v>
      </c>
      <c r="C87" s="4" t="s">
        <v>125</v>
      </c>
      <c r="D87" s="4" t="s">
        <v>126</v>
      </c>
      <c r="E87" s="4" t="s">
        <v>11</v>
      </c>
      <c r="F87" s="5">
        <v>146.5</v>
      </c>
      <c r="G87" s="5">
        <v>50</v>
      </c>
      <c r="H87" s="15">
        <f>F87/240</f>
        <v>0.61041666666666672</v>
      </c>
      <c r="I87" s="6"/>
    </row>
    <row r="88" spans="1:9" s="4" customFormat="1" x14ac:dyDescent="0.25">
      <c r="A88" s="4">
        <v>592</v>
      </c>
      <c r="B88" t="s">
        <v>194</v>
      </c>
      <c r="C88" s="4" t="s">
        <v>195</v>
      </c>
      <c r="D88" s="4" t="s">
        <v>57</v>
      </c>
      <c r="E88" s="4" t="s">
        <v>11</v>
      </c>
      <c r="F88" s="5">
        <v>146</v>
      </c>
      <c r="G88" s="7">
        <v>50</v>
      </c>
      <c r="H88" s="15">
        <f>F88/240</f>
        <v>0.60833333333333328</v>
      </c>
      <c r="I88" s="3"/>
    </row>
    <row r="89" spans="1:9" s="4" customFormat="1" x14ac:dyDescent="0.25">
      <c r="A89" s="4">
        <v>587</v>
      </c>
      <c r="B89" t="s">
        <v>67</v>
      </c>
      <c r="C89" s="4" t="s">
        <v>68</v>
      </c>
      <c r="D89"/>
      <c r="E89" s="4" t="s">
        <v>10</v>
      </c>
      <c r="F89" s="5">
        <v>142.5</v>
      </c>
      <c r="G89" s="7">
        <v>48</v>
      </c>
      <c r="H89" s="15">
        <f>F89/240</f>
        <v>0.59375</v>
      </c>
      <c r="I89" s="3"/>
    </row>
    <row r="90" spans="1:9" s="4" customFormat="1" x14ac:dyDescent="0.25">
      <c r="A90" s="4">
        <v>569</v>
      </c>
      <c r="B90" s="4" t="s">
        <v>120</v>
      </c>
      <c r="C90" s="4" t="s">
        <v>121</v>
      </c>
      <c r="E90" s="4" t="s">
        <v>10</v>
      </c>
      <c r="F90" s="5">
        <v>142.5</v>
      </c>
      <c r="G90" s="7">
        <v>49</v>
      </c>
      <c r="H90" s="15">
        <f>F90/240</f>
        <v>0.59375</v>
      </c>
      <c r="I90" s="3"/>
    </row>
    <row r="91" spans="1:9" x14ac:dyDescent="0.25">
      <c r="A91" s="4">
        <v>564</v>
      </c>
      <c r="B91" s="4" t="s">
        <v>80</v>
      </c>
      <c r="C91" s="4" t="s">
        <v>81</v>
      </c>
      <c r="D91" s="4" t="s">
        <v>82</v>
      </c>
      <c r="E91" s="4" t="s">
        <v>11</v>
      </c>
      <c r="F91" s="5">
        <v>141.5</v>
      </c>
      <c r="G91" s="7">
        <v>45</v>
      </c>
      <c r="H91" s="15">
        <f>F91/240</f>
        <v>0.58958333333333335</v>
      </c>
    </row>
    <row r="92" spans="1:9" x14ac:dyDescent="0.25">
      <c r="A92">
        <v>504</v>
      </c>
      <c r="B92" s="4" t="s">
        <v>74</v>
      </c>
      <c r="C92" s="4" t="s">
        <v>75</v>
      </c>
      <c r="D92" t="s">
        <v>76</v>
      </c>
      <c r="E92" s="4" t="s">
        <v>11</v>
      </c>
      <c r="F92" s="7">
        <v>136.5</v>
      </c>
      <c r="G92" s="7">
        <v>48</v>
      </c>
      <c r="H92" s="15">
        <f>F92/240</f>
        <v>0.56874999999999998</v>
      </c>
    </row>
    <row r="93" spans="1:9" s="4" customFormat="1" ht="15" customHeight="1" thickBot="1" x14ac:dyDescent="0.3">
      <c r="C93"/>
      <c r="D93"/>
      <c r="F93" s="5"/>
      <c r="G93" s="5"/>
      <c r="H93" s="16"/>
      <c r="I93" s="6"/>
    </row>
    <row r="94" spans="1:9" s="8" customFormat="1" ht="26.25" customHeight="1" thickBot="1" x14ac:dyDescent="0.3">
      <c r="A94" s="9" t="s">
        <v>0</v>
      </c>
      <c r="B94" s="9" t="s">
        <v>1</v>
      </c>
      <c r="C94" s="9" t="s">
        <v>2</v>
      </c>
      <c r="D94" s="9" t="s">
        <v>3</v>
      </c>
      <c r="E94" s="9" t="s">
        <v>4</v>
      </c>
      <c r="F94" s="10" t="s">
        <v>202</v>
      </c>
      <c r="G94" s="10" t="s">
        <v>203</v>
      </c>
      <c r="H94" s="14" t="s">
        <v>204</v>
      </c>
      <c r="I94" s="12" t="s">
        <v>205</v>
      </c>
    </row>
    <row r="95" spans="1:9" ht="39.75" customHeight="1" x14ac:dyDescent="0.3">
      <c r="B95" s="11" t="s">
        <v>193</v>
      </c>
      <c r="D95" s="4"/>
      <c r="E95" s="4"/>
      <c r="F95" s="5"/>
    </row>
    <row r="96" spans="1:9" x14ac:dyDescent="0.25">
      <c r="A96" s="4">
        <v>557</v>
      </c>
      <c r="B96" t="s">
        <v>158</v>
      </c>
      <c r="C96" t="s">
        <v>197</v>
      </c>
      <c r="D96" s="4" t="s">
        <v>79</v>
      </c>
      <c r="E96" s="4" t="s">
        <v>10</v>
      </c>
      <c r="F96" s="5">
        <v>179.5</v>
      </c>
      <c r="G96" s="7">
        <v>61.5</v>
      </c>
      <c r="H96" s="15">
        <f>F96/260</f>
        <v>0.69038461538461537</v>
      </c>
      <c r="I96" s="3" t="s">
        <v>220</v>
      </c>
    </row>
    <row r="97" spans="1:9" x14ac:dyDescent="0.25">
      <c r="A97" s="4">
        <v>578</v>
      </c>
      <c r="B97" s="4" t="s">
        <v>198</v>
      </c>
      <c r="C97" t="s">
        <v>199</v>
      </c>
      <c r="D97" s="4" t="s">
        <v>117</v>
      </c>
      <c r="E97" s="4" t="s">
        <v>11</v>
      </c>
      <c r="F97" s="7">
        <v>179</v>
      </c>
      <c r="G97" s="7">
        <v>62.5</v>
      </c>
      <c r="H97" s="15">
        <f>F97/260</f>
        <v>0.68846153846153846</v>
      </c>
      <c r="I97" s="3" t="s">
        <v>215</v>
      </c>
    </row>
    <row r="98" spans="1:9" x14ac:dyDescent="0.25">
      <c r="A98" s="4">
        <v>577</v>
      </c>
      <c r="B98" s="4" t="s">
        <v>173</v>
      </c>
      <c r="C98" s="4" t="s">
        <v>174</v>
      </c>
      <c r="D98" s="4"/>
      <c r="E98" s="4" t="s">
        <v>11</v>
      </c>
      <c r="F98" s="5">
        <v>179</v>
      </c>
      <c r="G98" s="5">
        <v>62.5</v>
      </c>
      <c r="H98" s="15">
        <f>F98/260</f>
        <v>0.68846153846153846</v>
      </c>
      <c r="I98" s="6" t="s">
        <v>215</v>
      </c>
    </row>
    <row r="99" spans="1:9" x14ac:dyDescent="0.25">
      <c r="A99" s="4">
        <v>526</v>
      </c>
      <c r="B99" s="4" t="s">
        <v>109</v>
      </c>
      <c r="C99" s="4" t="s">
        <v>110</v>
      </c>
      <c r="E99" s="4" t="s">
        <v>11</v>
      </c>
      <c r="F99" s="17">
        <v>179</v>
      </c>
      <c r="G99" s="7">
        <v>61</v>
      </c>
      <c r="H99" s="15">
        <f>F99/260</f>
        <v>0.68846153846153846</v>
      </c>
      <c r="I99" s="3" t="s">
        <v>217</v>
      </c>
    </row>
    <row r="100" spans="1:9" x14ac:dyDescent="0.25">
      <c r="A100" s="4">
        <v>589</v>
      </c>
      <c r="B100" s="4" t="s">
        <v>175</v>
      </c>
      <c r="C100" s="4" t="s">
        <v>176</v>
      </c>
      <c r="D100" s="4" t="s">
        <v>82</v>
      </c>
      <c r="E100" s="4" t="s">
        <v>11</v>
      </c>
      <c r="F100" s="5">
        <v>176.5</v>
      </c>
      <c r="G100" s="5">
        <v>60</v>
      </c>
      <c r="H100" s="15">
        <f>F100/260</f>
        <v>0.67884615384615388</v>
      </c>
      <c r="I100" s="6" t="s">
        <v>218</v>
      </c>
    </row>
    <row r="101" spans="1:9" x14ac:dyDescent="0.25">
      <c r="A101" s="4">
        <v>559</v>
      </c>
      <c r="B101" t="s">
        <v>159</v>
      </c>
      <c r="C101" t="s">
        <v>160</v>
      </c>
      <c r="D101" s="4" t="s">
        <v>56</v>
      </c>
      <c r="E101" s="4" t="s">
        <v>11</v>
      </c>
      <c r="F101" s="5">
        <v>176.5</v>
      </c>
      <c r="G101" s="7">
        <v>59.5</v>
      </c>
      <c r="H101" s="15">
        <f>F101/260</f>
        <v>0.67884615384615388</v>
      </c>
      <c r="I101" s="3" t="s">
        <v>219</v>
      </c>
    </row>
    <row r="102" spans="1:9" x14ac:dyDescent="0.25">
      <c r="A102" s="4">
        <v>549</v>
      </c>
      <c r="B102" s="4" t="s">
        <v>122</v>
      </c>
      <c r="C102" s="4" t="s">
        <v>168</v>
      </c>
      <c r="D102" s="4" t="s">
        <v>126</v>
      </c>
      <c r="E102" s="4" t="s">
        <v>11</v>
      </c>
      <c r="F102" s="5">
        <v>176</v>
      </c>
      <c r="G102" s="7">
        <v>60</v>
      </c>
      <c r="H102" s="15">
        <f>F102/260</f>
        <v>0.67692307692307696</v>
      </c>
    </row>
    <row r="103" spans="1:9" x14ac:dyDescent="0.25">
      <c r="A103" s="4">
        <v>513</v>
      </c>
      <c r="B103" s="4" t="s">
        <v>210</v>
      </c>
      <c r="C103" s="4" t="s">
        <v>211</v>
      </c>
      <c r="D103" s="4" t="s">
        <v>97</v>
      </c>
      <c r="E103" s="4" t="s">
        <v>10</v>
      </c>
      <c r="F103" s="5">
        <v>176</v>
      </c>
      <c r="G103" s="5">
        <v>60.5</v>
      </c>
      <c r="H103" s="15">
        <f>F103/260</f>
        <v>0.67692307692307696</v>
      </c>
      <c r="I103" s="6"/>
    </row>
    <row r="104" spans="1:9" x14ac:dyDescent="0.25">
      <c r="A104" s="4">
        <v>573</v>
      </c>
      <c r="B104" s="4" t="s">
        <v>177</v>
      </c>
      <c r="C104" s="4" t="s">
        <v>178</v>
      </c>
      <c r="D104" s="4" t="s">
        <v>94</v>
      </c>
      <c r="E104" s="4" t="s">
        <v>11</v>
      </c>
      <c r="F104" s="17">
        <v>174.5</v>
      </c>
      <c r="G104" s="5">
        <v>59.5</v>
      </c>
      <c r="H104" s="15">
        <v>0.67110000000000003</v>
      </c>
      <c r="I104" s="6"/>
    </row>
    <row r="105" spans="1:9" x14ac:dyDescent="0.25">
      <c r="A105" s="4">
        <v>532</v>
      </c>
      <c r="B105" s="4" t="s">
        <v>171</v>
      </c>
      <c r="C105" s="4" t="s">
        <v>172</v>
      </c>
      <c r="D105" s="4"/>
      <c r="E105" s="4" t="s">
        <v>11</v>
      </c>
      <c r="F105" s="13">
        <v>174</v>
      </c>
      <c r="G105" s="5">
        <v>59</v>
      </c>
      <c r="H105" s="15">
        <f>F105/260</f>
        <v>0.66923076923076918</v>
      </c>
      <c r="I105" s="6"/>
    </row>
    <row r="106" spans="1:9" x14ac:dyDescent="0.25">
      <c r="A106" s="4">
        <v>582</v>
      </c>
      <c r="B106" s="4" t="s">
        <v>22</v>
      </c>
      <c r="C106" s="4" t="s">
        <v>23</v>
      </c>
      <c r="E106" s="4" t="s">
        <v>11</v>
      </c>
      <c r="F106" s="7">
        <v>173.5</v>
      </c>
      <c r="G106" s="7">
        <v>59.5</v>
      </c>
      <c r="H106" s="15">
        <f>F106/260</f>
        <v>0.66730769230769227</v>
      </c>
    </row>
    <row r="107" spans="1:9" x14ac:dyDescent="0.25">
      <c r="A107" s="4">
        <v>562</v>
      </c>
      <c r="B107" s="4" t="s">
        <v>169</v>
      </c>
      <c r="C107" s="4" t="s">
        <v>170</v>
      </c>
      <c r="D107" t="s">
        <v>88</v>
      </c>
      <c r="E107" s="4" t="s">
        <v>11</v>
      </c>
      <c r="F107" s="5">
        <v>173</v>
      </c>
      <c r="G107" s="7">
        <v>60.5</v>
      </c>
      <c r="H107" s="15">
        <f>F107/260</f>
        <v>0.66538461538461535</v>
      </c>
    </row>
    <row r="108" spans="1:9" x14ac:dyDescent="0.25">
      <c r="A108">
        <v>503</v>
      </c>
      <c r="B108" s="4" t="s">
        <v>163</v>
      </c>
      <c r="C108" t="s">
        <v>164</v>
      </c>
      <c r="D108" s="4" t="s">
        <v>91</v>
      </c>
      <c r="E108" s="4" t="s">
        <v>11</v>
      </c>
      <c r="F108" s="5">
        <v>172.5</v>
      </c>
      <c r="G108" s="7">
        <v>59</v>
      </c>
      <c r="H108" s="15">
        <f>F108/260</f>
        <v>0.66346153846153844</v>
      </c>
    </row>
    <row r="109" spans="1:9" x14ac:dyDescent="0.25">
      <c r="A109" s="4">
        <v>580</v>
      </c>
      <c r="B109" t="s">
        <v>41</v>
      </c>
      <c r="C109" t="s">
        <v>196</v>
      </c>
      <c r="D109" s="4" t="s">
        <v>73</v>
      </c>
      <c r="E109" s="4" t="s">
        <v>10</v>
      </c>
      <c r="F109" s="7">
        <v>171.5</v>
      </c>
      <c r="G109" s="7">
        <v>63</v>
      </c>
      <c r="H109" s="15">
        <f>F109/260</f>
        <v>0.6596153846153846</v>
      </c>
    </row>
    <row r="110" spans="1:9" x14ac:dyDescent="0.25">
      <c r="A110" s="4">
        <v>570</v>
      </c>
      <c r="B110" s="4" t="s">
        <v>188</v>
      </c>
      <c r="C110" s="4" t="s">
        <v>189</v>
      </c>
      <c r="D110" s="4" t="s">
        <v>53</v>
      </c>
      <c r="E110" s="4" t="s">
        <v>11</v>
      </c>
      <c r="F110" s="5">
        <v>169.5</v>
      </c>
      <c r="G110" s="5">
        <v>58.5</v>
      </c>
      <c r="H110" s="15">
        <f>F110/260</f>
        <v>0.65192307692307694</v>
      </c>
      <c r="I110" s="6"/>
    </row>
    <row r="111" spans="1:9" s="4" customFormat="1" x14ac:dyDescent="0.25">
      <c r="A111" s="4">
        <v>515</v>
      </c>
      <c r="B111" s="4" t="s">
        <v>111</v>
      </c>
      <c r="C111" s="4" t="s">
        <v>112</v>
      </c>
      <c r="E111" s="4" t="s">
        <v>10</v>
      </c>
      <c r="F111" s="13">
        <v>168.5</v>
      </c>
      <c r="G111" s="7">
        <v>58.5</v>
      </c>
      <c r="H111" s="15">
        <f>F111/260</f>
        <v>0.64807692307692311</v>
      </c>
      <c r="I111" s="3"/>
    </row>
    <row r="112" spans="1:9" s="4" customFormat="1" x14ac:dyDescent="0.25">
      <c r="A112" s="4">
        <v>576</v>
      </c>
      <c r="B112" t="s">
        <v>156</v>
      </c>
      <c r="C112" t="s">
        <v>151</v>
      </c>
      <c r="D112" s="4" t="s">
        <v>76</v>
      </c>
      <c r="E112" s="4" t="s">
        <v>11</v>
      </c>
      <c r="F112" s="5">
        <v>167.5</v>
      </c>
      <c r="G112" s="7">
        <v>56.5</v>
      </c>
      <c r="H112" s="15">
        <f>F112/260</f>
        <v>0.64423076923076927</v>
      </c>
      <c r="I112" s="3"/>
    </row>
    <row r="113" spans="1:12" s="4" customFormat="1" x14ac:dyDescent="0.25">
      <c r="A113" s="4">
        <v>522</v>
      </c>
      <c r="B113" s="4" t="s">
        <v>113</v>
      </c>
      <c r="C113" s="4" t="s">
        <v>114</v>
      </c>
      <c r="E113" s="4" t="s">
        <v>11</v>
      </c>
      <c r="F113" s="7">
        <v>167</v>
      </c>
      <c r="G113" s="7">
        <v>58.5</v>
      </c>
      <c r="H113" s="15">
        <f>F113/260</f>
        <v>0.64230769230769236</v>
      </c>
      <c r="I113" s="3"/>
    </row>
    <row r="114" spans="1:12" s="4" customFormat="1" x14ac:dyDescent="0.25">
      <c r="A114" s="4">
        <v>535</v>
      </c>
      <c r="B114" t="s">
        <v>51</v>
      </c>
      <c r="C114" t="s">
        <v>52</v>
      </c>
      <c r="E114" s="4" t="s">
        <v>11</v>
      </c>
      <c r="F114" s="5">
        <v>166.5</v>
      </c>
      <c r="G114" s="7">
        <v>59.5</v>
      </c>
      <c r="H114" s="15">
        <f>F114/260</f>
        <v>0.64038461538461533</v>
      </c>
      <c r="I114" s="3"/>
    </row>
    <row r="115" spans="1:12" s="4" customFormat="1" x14ac:dyDescent="0.25">
      <c r="A115" s="4">
        <v>516</v>
      </c>
      <c r="B115" s="4" t="s">
        <v>47</v>
      </c>
      <c r="C115" t="s">
        <v>48</v>
      </c>
      <c r="D115" t="s">
        <v>57</v>
      </c>
      <c r="E115" s="4" t="s">
        <v>11</v>
      </c>
      <c r="F115" s="5">
        <v>166.5</v>
      </c>
      <c r="G115" s="7">
        <v>57.5</v>
      </c>
      <c r="H115" s="15">
        <f>F115/260</f>
        <v>0.64038461538461533</v>
      </c>
      <c r="I115" s="3"/>
    </row>
    <row r="116" spans="1:12" s="4" customFormat="1" x14ac:dyDescent="0.25">
      <c r="A116" s="4">
        <v>551</v>
      </c>
      <c r="B116" s="4" t="s">
        <v>100</v>
      </c>
      <c r="C116" s="4" t="s">
        <v>101</v>
      </c>
      <c r="D116" s="4" t="s">
        <v>62</v>
      </c>
      <c r="E116" s="4" t="s">
        <v>11</v>
      </c>
      <c r="F116" s="17">
        <v>166.5</v>
      </c>
      <c r="G116" s="5">
        <v>59.5</v>
      </c>
      <c r="H116" s="15">
        <f>F116/260</f>
        <v>0.64038461538461533</v>
      </c>
      <c r="I116" s="6"/>
    </row>
    <row r="117" spans="1:12" s="4" customFormat="1" x14ac:dyDescent="0.25">
      <c r="A117" s="4">
        <v>591</v>
      </c>
      <c r="B117" s="4" t="s">
        <v>200</v>
      </c>
      <c r="C117" s="4" t="s">
        <v>207</v>
      </c>
      <c r="D117"/>
      <c r="E117" s="4" t="s">
        <v>11</v>
      </c>
      <c r="F117" s="18">
        <v>166.5</v>
      </c>
      <c r="G117" s="7">
        <v>58.5</v>
      </c>
      <c r="H117" s="15">
        <f>F117/260</f>
        <v>0.64038461538461533</v>
      </c>
      <c r="I117" s="3"/>
    </row>
    <row r="118" spans="1:12" s="4" customFormat="1" x14ac:dyDescent="0.25">
      <c r="A118" s="4">
        <v>550</v>
      </c>
      <c r="B118" s="4" t="s">
        <v>71</v>
      </c>
      <c r="C118" t="s">
        <v>72</v>
      </c>
      <c r="E118" s="4" t="s">
        <v>10</v>
      </c>
      <c r="F118" s="5">
        <v>163.5</v>
      </c>
      <c r="G118" s="7">
        <v>56.5</v>
      </c>
      <c r="H118" s="15">
        <f>F118/260</f>
        <v>0.62884615384615383</v>
      </c>
      <c r="I118" s="3"/>
    </row>
    <row r="119" spans="1:12" s="4" customFormat="1" x14ac:dyDescent="0.25">
      <c r="A119" s="4">
        <v>561</v>
      </c>
      <c r="B119" s="4" t="s">
        <v>181</v>
      </c>
      <c r="C119" s="4" t="s">
        <v>182</v>
      </c>
      <c r="D119" s="4" t="s">
        <v>87</v>
      </c>
      <c r="E119" s="4" t="s">
        <v>11</v>
      </c>
      <c r="F119" s="13">
        <v>163.5</v>
      </c>
      <c r="G119" s="5">
        <v>56.5</v>
      </c>
      <c r="H119" s="15">
        <f>F119/260</f>
        <v>0.62884615384615383</v>
      </c>
      <c r="I119" s="6"/>
    </row>
    <row r="120" spans="1:12" s="4" customFormat="1" x14ac:dyDescent="0.25">
      <c r="A120" s="4">
        <v>507</v>
      </c>
      <c r="B120" s="4" t="s">
        <v>64</v>
      </c>
      <c r="C120" t="s">
        <v>65</v>
      </c>
      <c r="D120"/>
      <c r="E120" s="4" t="s">
        <v>10</v>
      </c>
      <c r="F120" s="5">
        <v>163</v>
      </c>
      <c r="G120" s="7">
        <v>55.5</v>
      </c>
      <c r="H120" s="15">
        <f>F120/260</f>
        <v>0.62692307692307692</v>
      </c>
      <c r="I120" s="3"/>
    </row>
    <row r="121" spans="1:12" x14ac:dyDescent="0.25">
      <c r="A121" s="4">
        <v>547</v>
      </c>
      <c r="B121" s="4" t="s">
        <v>179</v>
      </c>
      <c r="C121" s="4" t="s">
        <v>180</v>
      </c>
      <c r="D121" s="4" t="s">
        <v>108</v>
      </c>
      <c r="E121" s="4" t="s">
        <v>11</v>
      </c>
      <c r="F121" s="17">
        <v>162.5</v>
      </c>
      <c r="G121" s="5">
        <v>56.5</v>
      </c>
      <c r="H121" s="15">
        <f>F121/260</f>
        <v>0.625</v>
      </c>
      <c r="I121" s="6"/>
    </row>
    <row r="122" spans="1:12" x14ac:dyDescent="0.25">
      <c r="A122" s="4">
        <v>542</v>
      </c>
      <c r="B122" t="s">
        <v>161</v>
      </c>
      <c r="C122" t="s">
        <v>162</v>
      </c>
      <c r="E122" s="4" t="s">
        <v>11</v>
      </c>
      <c r="F122" s="5">
        <v>162</v>
      </c>
      <c r="G122" s="7">
        <v>55</v>
      </c>
      <c r="H122" s="15">
        <f>F122/260</f>
        <v>0.62307692307692308</v>
      </c>
    </row>
    <row r="123" spans="1:12" x14ac:dyDescent="0.25">
      <c r="A123" s="4">
        <v>546</v>
      </c>
      <c r="B123" s="4" t="s">
        <v>118</v>
      </c>
      <c r="C123" s="4" t="s">
        <v>119</v>
      </c>
      <c r="D123" s="4"/>
      <c r="E123" s="4" t="s">
        <v>11</v>
      </c>
      <c r="F123" s="7">
        <v>160</v>
      </c>
      <c r="G123" s="7">
        <v>57</v>
      </c>
      <c r="H123" s="15">
        <f>F123/260</f>
        <v>0.61538461538461542</v>
      </c>
    </row>
    <row r="124" spans="1:12" s="2" customFormat="1" x14ac:dyDescent="0.25">
      <c r="A124" s="4">
        <v>510</v>
      </c>
      <c r="B124" s="4" t="s">
        <v>69</v>
      </c>
      <c r="C124" s="4" t="s">
        <v>70</v>
      </c>
      <c r="D124" s="4"/>
      <c r="E124" s="4" t="s">
        <v>11</v>
      </c>
      <c r="F124" s="5">
        <v>157.5</v>
      </c>
      <c r="G124" s="7">
        <v>56</v>
      </c>
      <c r="H124" s="15">
        <f>F124/260</f>
        <v>0.60576923076923073</v>
      </c>
      <c r="I124" s="3"/>
      <c r="J124"/>
      <c r="K124"/>
      <c r="L124"/>
    </row>
    <row r="125" spans="1:12" s="2" customFormat="1" x14ac:dyDescent="0.25">
      <c r="A125" s="4">
        <v>552</v>
      </c>
      <c r="B125" s="4" t="s">
        <v>102</v>
      </c>
      <c r="C125" s="4" t="s">
        <v>103</v>
      </c>
      <c r="D125" s="4"/>
      <c r="E125" s="4" t="s">
        <v>11</v>
      </c>
      <c r="F125" s="17">
        <v>153.5</v>
      </c>
      <c r="G125" s="5">
        <v>54</v>
      </c>
      <c r="H125" s="15">
        <f>F125/260</f>
        <v>0.5903846153846154</v>
      </c>
      <c r="I125" s="6"/>
      <c r="J125"/>
      <c r="K125"/>
      <c r="L125"/>
    </row>
    <row r="126" spans="1:12" s="2" customFormat="1" x14ac:dyDescent="0.25">
      <c r="A126" s="4">
        <v>588</v>
      </c>
      <c r="B126" s="4" t="s">
        <v>166</v>
      </c>
      <c r="C126" t="s">
        <v>167</v>
      </c>
      <c r="D126" t="s">
        <v>66</v>
      </c>
      <c r="E126" s="4" t="s">
        <v>10</v>
      </c>
      <c r="F126" s="5">
        <v>148.5</v>
      </c>
      <c r="G126" s="7">
        <v>51.5</v>
      </c>
      <c r="H126" s="15">
        <f>F126/260</f>
        <v>0.57115384615384612</v>
      </c>
      <c r="I126" s="3"/>
      <c r="J126"/>
      <c r="K126"/>
      <c r="L126"/>
    </row>
  </sheetData>
  <sortState ref="A96:I130">
    <sortCondition descending="1" ref="H96:H130"/>
  </sortState>
  <printOptions gridLines="1"/>
  <pageMargins left="0" right="0" top="0" bottom="0" header="0" footer="0"/>
  <pageSetup paperSize="9" scale="97" fitToHeight="3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selection sqref="A1:A1048576"/>
    </sheetView>
  </sheetViews>
  <sheetFormatPr defaultRowHeight="15" x14ac:dyDescent="0.25"/>
  <cols>
    <col min="2" max="2" width="22.7109375" bestFit="1" customWidth="1"/>
    <col min="3" max="3" width="27.42578125" customWidth="1"/>
    <col min="4" max="4" width="10" customWidth="1"/>
    <col min="5" max="5" width="23" bestFit="1" customWidth="1"/>
    <col min="6" max="6" width="15.5703125" customWidth="1"/>
    <col min="7" max="7" width="11.42578125" customWidth="1"/>
    <col min="8" max="8" width="10.5703125" style="21" customWidth="1"/>
  </cols>
  <sheetData>
    <row r="1" spans="1:8" s="1" customFormat="1" ht="34.5" customHeight="1" thickBot="1" x14ac:dyDescent="0.3">
      <c r="A1" s="9" t="s">
        <v>0</v>
      </c>
      <c r="B1" s="9" t="s">
        <v>1</v>
      </c>
      <c r="C1" s="9" t="s">
        <v>2</v>
      </c>
      <c r="D1" s="9" t="s">
        <v>201</v>
      </c>
      <c r="E1" s="9" t="s">
        <v>3</v>
      </c>
      <c r="F1" s="9" t="s">
        <v>208</v>
      </c>
      <c r="G1" s="9" t="s">
        <v>206</v>
      </c>
      <c r="H1" s="19" t="s">
        <v>209</v>
      </c>
    </row>
    <row r="2" spans="1:8" s="4" customFormat="1" ht="17.25" customHeight="1" x14ac:dyDescent="0.25">
      <c r="A2" s="4">
        <v>521</v>
      </c>
      <c r="B2" s="4" t="s">
        <v>152</v>
      </c>
      <c r="C2" s="4" t="s">
        <v>153</v>
      </c>
      <c r="D2" s="4" t="s">
        <v>6</v>
      </c>
      <c r="E2" s="4" t="s">
        <v>94</v>
      </c>
      <c r="F2" s="4">
        <v>17</v>
      </c>
      <c r="H2" s="20"/>
    </row>
    <row r="3" spans="1:8" x14ac:dyDescent="0.25">
      <c r="A3" s="4">
        <v>585</v>
      </c>
      <c r="B3" s="4" t="s">
        <v>92</v>
      </c>
      <c r="C3" s="4" t="s">
        <v>93</v>
      </c>
      <c r="D3" t="s">
        <v>5</v>
      </c>
      <c r="E3" s="4" t="s">
        <v>94</v>
      </c>
      <c r="F3">
        <v>12</v>
      </c>
    </row>
    <row r="4" spans="1:8" x14ac:dyDescent="0.25">
      <c r="A4" s="4">
        <v>573</v>
      </c>
      <c r="B4" s="4" t="s">
        <v>177</v>
      </c>
      <c r="C4" s="4" t="s">
        <v>178</v>
      </c>
      <c r="D4" t="s">
        <v>7</v>
      </c>
      <c r="E4" s="4" t="s">
        <v>94</v>
      </c>
      <c r="F4">
        <v>7</v>
      </c>
      <c r="G4">
        <f>SUM(F2:F4)</f>
        <v>36</v>
      </c>
    </row>
    <row r="5" spans="1:8" ht="39.950000000000003" customHeight="1" x14ac:dyDescent="0.25">
      <c r="A5" s="4"/>
      <c r="B5" s="4"/>
      <c r="C5" s="4"/>
      <c r="E5" s="4"/>
    </row>
    <row r="6" spans="1:8" x14ac:dyDescent="0.25">
      <c r="A6" s="4">
        <v>539</v>
      </c>
      <c r="B6" s="4" t="s">
        <v>150</v>
      </c>
      <c r="C6" s="4" t="s">
        <v>151</v>
      </c>
      <c r="D6" s="4" t="s">
        <v>6</v>
      </c>
      <c r="E6" s="4" t="s">
        <v>76</v>
      </c>
      <c r="F6">
        <v>12</v>
      </c>
      <c r="H6" s="22"/>
    </row>
    <row r="7" spans="1:8" x14ac:dyDescent="0.25">
      <c r="A7">
        <v>504</v>
      </c>
      <c r="B7" s="4" t="s">
        <v>74</v>
      </c>
      <c r="C7" s="4" t="s">
        <v>75</v>
      </c>
      <c r="D7" t="s">
        <v>5</v>
      </c>
      <c r="E7" t="s">
        <v>76</v>
      </c>
      <c r="F7">
        <v>17</v>
      </c>
      <c r="H7" s="22"/>
    </row>
    <row r="8" spans="1:8" x14ac:dyDescent="0.25">
      <c r="A8" s="4">
        <v>576</v>
      </c>
      <c r="B8" t="s">
        <v>156</v>
      </c>
      <c r="C8" t="s">
        <v>157</v>
      </c>
      <c r="D8" t="s">
        <v>7</v>
      </c>
      <c r="E8" s="4" t="s">
        <v>76</v>
      </c>
      <c r="F8">
        <v>12</v>
      </c>
      <c r="G8">
        <f>SUM(F6:F8)</f>
        <v>41</v>
      </c>
      <c r="H8" s="22"/>
    </row>
    <row r="9" spans="1:8" ht="39.950000000000003" customHeight="1" x14ac:dyDescent="0.25">
      <c r="A9" s="4"/>
      <c r="B9" s="4"/>
      <c r="C9" s="4"/>
      <c r="E9" s="4"/>
    </row>
    <row r="10" spans="1:8" x14ac:dyDescent="0.25">
      <c r="A10">
        <v>505</v>
      </c>
      <c r="B10" s="4" t="s">
        <v>154</v>
      </c>
      <c r="C10" s="4" t="s">
        <v>155</v>
      </c>
      <c r="D10" s="4" t="s">
        <v>6</v>
      </c>
      <c r="E10" s="4" t="s">
        <v>79</v>
      </c>
      <c r="F10">
        <v>10</v>
      </c>
      <c r="H10" s="22" t="s">
        <v>222</v>
      </c>
    </row>
    <row r="11" spans="1:8" x14ac:dyDescent="0.25">
      <c r="A11" s="4">
        <v>545</v>
      </c>
      <c r="B11" s="4" t="s">
        <v>77</v>
      </c>
      <c r="C11" s="4" t="s">
        <v>78</v>
      </c>
      <c r="D11" t="s">
        <v>5</v>
      </c>
      <c r="E11" t="s">
        <v>79</v>
      </c>
      <c r="F11">
        <v>8</v>
      </c>
      <c r="H11" s="22"/>
    </row>
    <row r="12" spans="1:8" x14ac:dyDescent="0.25">
      <c r="A12" s="4">
        <v>557</v>
      </c>
      <c r="B12" t="s">
        <v>158</v>
      </c>
      <c r="C12" t="s">
        <v>197</v>
      </c>
      <c r="D12" t="s">
        <v>7</v>
      </c>
      <c r="E12" s="4" t="s">
        <v>79</v>
      </c>
      <c r="F12">
        <v>1</v>
      </c>
      <c r="G12">
        <f>SUM(F10:F12)</f>
        <v>19</v>
      </c>
      <c r="H12" s="22"/>
    </row>
    <row r="13" spans="1:8" ht="39.950000000000003" customHeight="1" x14ac:dyDescent="0.25">
      <c r="A13" s="4"/>
      <c r="B13" s="4"/>
      <c r="C13" s="4"/>
      <c r="E13" s="4"/>
    </row>
    <row r="14" spans="1:8" x14ac:dyDescent="0.25">
      <c r="A14">
        <v>543</v>
      </c>
      <c r="B14" s="4" t="s">
        <v>58</v>
      </c>
      <c r="C14" s="4" t="s">
        <v>59</v>
      </c>
      <c r="D14" s="4" t="s">
        <v>6</v>
      </c>
      <c r="E14" s="4" t="s">
        <v>73</v>
      </c>
      <c r="F14">
        <v>2</v>
      </c>
    </row>
    <row r="15" spans="1:8" s="4" customFormat="1" x14ac:dyDescent="0.25">
      <c r="A15" s="4">
        <v>550</v>
      </c>
      <c r="B15" s="4" t="s">
        <v>71</v>
      </c>
      <c r="C15" s="4" t="s">
        <v>72</v>
      </c>
      <c r="D15" t="s">
        <v>5</v>
      </c>
      <c r="E15" s="4" t="s">
        <v>73</v>
      </c>
      <c r="F15" s="4">
        <v>13</v>
      </c>
      <c r="H15" s="20"/>
    </row>
    <row r="16" spans="1:8" x14ac:dyDescent="0.25">
      <c r="A16" s="4">
        <v>580</v>
      </c>
      <c r="B16" t="s">
        <v>41</v>
      </c>
      <c r="C16" t="s">
        <v>196</v>
      </c>
      <c r="D16" t="s">
        <v>7</v>
      </c>
      <c r="E16" s="4" t="s">
        <v>73</v>
      </c>
      <c r="F16" s="4">
        <v>10</v>
      </c>
      <c r="G16">
        <f>SUM(F14:F16)</f>
        <v>25</v>
      </c>
    </row>
    <row r="17" spans="1:10" ht="39.950000000000003" customHeight="1" x14ac:dyDescent="0.25">
      <c r="A17" s="4"/>
      <c r="B17" s="4"/>
      <c r="C17" s="4"/>
      <c r="E17" s="4"/>
    </row>
    <row r="18" spans="1:10" x14ac:dyDescent="0.25">
      <c r="A18" s="4">
        <v>574</v>
      </c>
      <c r="B18" t="s">
        <v>130</v>
      </c>
      <c r="C18" t="s">
        <v>131</v>
      </c>
      <c r="D18" s="4" t="s">
        <v>6</v>
      </c>
      <c r="E18" s="4" t="s">
        <v>66</v>
      </c>
      <c r="F18">
        <v>14</v>
      </c>
      <c r="J18" s="3"/>
    </row>
    <row r="19" spans="1:10" x14ac:dyDescent="0.25">
      <c r="A19" s="4">
        <v>507</v>
      </c>
      <c r="B19" t="s">
        <v>64</v>
      </c>
      <c r="C19" s="4" t="s">
        <v>65</v>
      </c>
      <c r="D19" t="s">
        <v>5</v>
      </c>
      <c r="E19" s="4" t="s">
        <v>66</v>
      </c>
      <c r="F19">
        <v>6</v>
      </c>
    </row>
    <row r="20" spans="1:10" x14ac:dyDescent="0.25">
      <c r="A20" s="4">
        <v>588</v>
      </c>
      <c r="B20" s="4" t="s">
        <v>166</v>
      </c>
      <c r="C20" t="s">
        <v>167</v>
      </c>
      <c r="D20" t="s">
        <v>7</v>
      </c>
      <c r="E20" t="s">
        <v>66</v>
      </c>
      <c r="F20">
        <v>17</v>
      </c>
      <c r="G20">
        <f>SUM(F18:F20)</f>
        <v>37</v>
      </c>
    </row>
    <row r="21" spans="1:10" ht="39.950000000000003" customHeight="1" x14ac:dyDescent="0.25">
      <c r="A21" s="4"/>
      <c r="B21" s="4"/>
      <c r="C21" s="4"/>
      <c r="E21" s="4"/>
    </row>
    <row r="22" spans="1:10" x14ac:dyDescent="0.25">
      <c r="A22" s="4">
        <v>514</v>
      </c>
      <c r="B22" s="4" t="s">
        <v>183</v>
      </c>
      <c r="C22" s="4" t="s">
        <v>63</v>
      </c>
      <c r="D22" s="4" t="s">
        <v>6</v>
      </c>
      <c r="E22" s="4" t="s">
        <v>82</v>
      </c>
      <c r="F22">
        <v>3</v>
      </c>
      <c r="H22" s="22" t="s">
        <v>219</v>
      </c>
    </row>
    <row r="23" spans="1:10" x14ac:dyDescent="0.25">
      <c r="A23" s="4">
        <v>564</v>
      </c>
      <c r="B23" s="4" t="s">
        <v>80</v>
      </c>
      <c r="C23" s="4" t="s">
        <v>81</v>
      </c>
      <c r="D23" t="s">
        <v>5</v>
      </c>
      <c r="E23" s="4" t="s">
        <v>82</v>
      </c>
      <c r="F23">
        <v>16</v>
      </c>
      <c r="H23" s="22"/>
    </row>
    <row r="24" spans="1:10" x14ac:dyDescent="0.25">
      <c r="A24" s="4">
        <v>589</v>
      </c>
      <c r="B24" s="4" t="s">
        <v>175</v>
      </c>
      <c r="C24" s="4" t="s">
        <v>176</v>
      </c>
      <c r="D24" t="s">
        <v>7</v>
      </c>
      <c r="E24" s="4" t="s">
        <v>82</v>
      </c>
      <c r="F24">
        <v>3</v>
      </c>
      <c r="G24">
        <f>SUM(F22:F24)</f>
        <v>22</v>
      </c>
      <c r="H24" s="22"/>
    </row>
    <row r="25" spans="1:10" ht="39.950000000000003" customHeight="1" x14ac:dyDescent="0.25">
      <c r="A25" s="4"/>
      <c r="B25" s="4"/>
      <c r="C25" s="4"/>
      <c r="E25" s="4"/>
    </row>
    <row r="26" spans="1:10" x14ac:dyDescent="0.25">
      <c r="A26" s="4">
        <v>518</v>
      </c>
      <c r="B26" s="4" t="s">
        <v>186</v>
      </c>
      <c r="C26" s="4" t="s">
        <v>187</v>
      </c>
      <c r="D26" s="4" t="s">
        <v>6</v>
      </c>
      <c r="E26" s="4" t="s">
        <v>87</v>
      </c>
      <c r="F26">
        <v>9</v>
      </c>
      <c r="J26" s="3"/>
    </row>
    <row r="27" spans="1:10" s="4" customFormat="1" x14ac:dyDescent="0.25">
      <c r="A27" s="4">
        <v>553</v>
      </c>
      <c r="B27" s="4" t="s">
        <v>85</v>
      </c>
      <c r="C27" s="4" t="s">
        <v>86</v>
      </c>
      <c r="D27" t="s">
        <v>5</v>
      </c>
      <c r="E27" s="4" t="s">
        <v>87</v>
      </c>
      <c r="F27" s="4">
        <v>10</v>
      </c>
      <c r="H27" s="20"/>
    </row>
    <row r="28" spans="1:10" x14ac:dyDescent="0.25">
      <c r="A28" s="4">
        <v>561</v>
      </c>
      <c r="B28" s="4" t="s">
        <v>181</v>
      </c>
      <c r="C28" s="4" t="s">
        <v>182</v>
      </c>
      <c r="D28" t="s">
        <v>7</v>
      </c>
      <c r="E28" s="4" t="s">
        <v>87</v>
      </c>
      <c r="F28" s="4">
        <v>15</v>
      </c>
      <c r="G28">
        <f>SUM(F26:F28)</f>
        <v>34</v>
      </c>
    </row>
    <row r="29" spans="1:10" ht="39.950000000000003" customHeight="1" x14ac:dyDescent="0.25">
      <c r="A29" s="4"/>
      <c r="B29" s="4"/>
      <c r="C29" s="4"/>
      <c r="E29" s="4"/>
    </row>
    <row r="30" spans="1:10" x14ac:dyDescent="0.25">
      <c r="A30" s="4">
        <v>533</v>
      </c>
      <c r="B30" t="s">
        <v>138</v>
      </c>
      <c r="C30" t="s">
        <v>139</v>
      </c>
      <c r="D30" s="4" t="s">
        <v>6</v>
      </c>
      <c r="E30" s="4" t="s">
        <v>91</v>
      </c>
      <c r="F30">
        <v>1</v>
      </c>
      <c r="H30" s="22" t="s">
        <v>221</v>
      </c>
    </row>
    <row r="31" spans="1:10" x14ac:dyDescent="0.25">
      <c r="A31" s="4">
        <v>567</v>
      </c>
      <c r="B31" s="4" t="s">
        <v>89</v>
      </c>
      <c r="C31" s="4" t="s">
        <v>90</v>
      </c>
      <c r="D31" t="s">
        <v>5</v>
      </c>
      <c r="E31" s="4" t="s">
        <v>91</v>
      </c>
      <c r="F31">
        <v>2</v>
      </c>
      <c r="H31" s="22"/>
    </row>
    <row r="32" spans="1:10" s="4" customFormat="1" x14ac:dyDescent="0.25">
      <c r="A32">
        <v>503</v>
      </c>
      <c r="B32" s="4" t="s">
        <v>163</v>
      </c>
      <c r="C32" t="s">
        <v>164</v>
      </c>
      <c r="D32" t="s">
        <v>7</v>
      </c>
      <c r="E32" s="4" t="s">
        <v>165</v>
      </c>
      <c r="F32" s="4">
        <v>9</v>
      </c>
      <c r="G32">
        <f>SUM(F30:F32)</f>
        <v>12</v>
      </c>
      <c r="H32" s="22"/>
    </row>
    <row r="33" spans="1:8" ht="39.950000000000003" customHeight="1" x14ac:dyDescent="0.25">
      <c r="A33" s="4"/>
      <c r="B33" s="4"/>
      <c r="C33" s="4"/>
      <c r="E33" s="4"/>
    </row>
    <row r="34" spans="1:8" x14ac:dyDescent="0.25">
      <c r="A34" s="4">
        <v>538</v>
      </c>
      <c r="B34" s="4" t="s">
        <v>27</v>
      </c>
      <c r="C34" s="4" t="s">
        <v>28</v>
      </c>
      <c r="D34" s="4" t="s">
        <v>6</v>
      </c>
      <c r="E34" s="4" t="s">
        <v>57</v>
      </c>
      <c r="F34">
        <v>5</v>
      </c>
    </row>
    <row r="35" spans="1:8" ht="14.25" customHeight="1" x14ac:dyDescent="0.25">
      <c r="A35" s="4">
        <v>592</v>
      </c>
      <c r="B35" t="s">
        <v>194</v>
      </c>
      <c r="C35" s="4" t="s">
        <v>195</v>
      </c>
      <c r="D35" t="s">
        <v>5</v>
      </c>
      <c r="E35" s="4" t="s">
        <v>57</v>
      </c>
      <c r="F35">
        <v>15</v>
      </c>
    </row>
    <row r="36" spans="1:8" x14ac:dyDescent="0.25">
      <c r="A36" s="4">
        <v>516</v>
      </c>
      <c r="B36" s="4" t="s">
        <v>47</v>
      </c>
      <c r="C36" t="s">
        <v>48</v>
      </c>
      <c r="D36" t="s">
        <v>7</v>
      </c>
      <c r="E36" t="s">
        <v>57</v>
      </c>
      <c r="F36">
        <v>14</v>
      </c>
      <c r="G36">
        <f>SUM(F34:F36)</f>
        <v>34</v>
      </c>
    </row>
    <row r="37" spans="1:8" ht="39.950000000000003" customHeight="1" x14ac:dyDescent="0.25">
      <c r="A37" s="4"/>
      <c r="B37" s="4"/>
      <c r="C37" s="4"/>
      <c r="E37" s="4"/>
    </row>
    <row r="38" spans="1:8" x14ac:dyDescent="0.25">
      <c r="A38" s="4">
        <v>537</v>
      </c>
      <c r="B38" t="s">
        <v>8</v>
      </c>
      <c r="C38" t="s">
        <v>9</v>
      </c>
      <c r="D38" s="4" t="s">
        <v>6</v>
      </c>
      <c r="E38" s="4" t="s">
        <v>97</v>
      </c>
      <c r="F38">
        <v>8</v>
      </c>
    </row>
    <row r="39" spans="1:8" x14ac:dyDescent="0.25">
      <c r="A39" s="4">
        <v>579</v>
      </c>
      <c r="B39" s="4" t="s">
        <v>95</v>
      </c>
      <c r="C39" s="4" t="s">
        <v>96</v>
      </c>
      <c r="D39" t="s">
        <v>5</v>
      </c>
      <c r="E39" s="4" t="s">
        <v>97</v>
      </c>
      <c r="F39">
        <v>11</v>
      </c>
    </row>
    <row r="40" spans="1:8" s="4" customFormat="1" x14ac:dyDescent="0.25">
      <c r="A40" s="4">
        <v>513</v>
      </c>
      <c r="B40" s="4" t="s">
        <v>210</v>
      </c>
      <c r="C40" s="4" t="s">
        <v>211</v>
      </c>
      <c r="D40" t="s">
        <v>7</v>
      </c>
      <c r="E40" s="4" t="s">
        <v>97</v>
      </c>
      <c r="F40" s="4">
        <v>5</v>
      </c>
      <c r="G40">
        <f>SUM(F38:F40)</f>
        <v>24</v>
      </c>
      <c r="H40" s="20"/>
    </row>
    <row r="41" spans="1:8" ht="39.950000000000003" customHeight="1" x14ac:dyDescent="0.25">
      <c r="A41" s="4"/>
      <c r="B41" s="4"/>
      <c r="C41" s="4"/>
      <c r="E41" s="4"/>
    </row>
    <row r="42" spans="1:8" s="4" customFormat="1" x14ac:dyDescent="0.25">
      <c r="A42" s="4">
        <v>520</v>
      </c>
      <c r="B42" s="4" t="s">
        <v>34</v>
      </c>
      <c r="C42" s="4" t="s">
        <v>147</v>
      </c>
      <c r="D42" s="4" t="s">
        <v>6</v>
      </c>
      <c r="E42" s="4" t="s">
        <v>88</v>
      </c>
      <c r="F42" s="4">
        <v>4</v>
      </c>
      <c r="H42" s="22" t="s">
        <v>222</v>
      </c>
    </row>
    <row r="43" spans="1:8" s="4" customFormat="1" ht="15" customHeight="1" x14ac:dyDescent="0.25">
      <c r="A43" s="4">
        <v>548</v>
      </c>
      <c r="B43" s="4" t="s">
        <v>83</v>
      </c>
      <c r="C43" s="4" t="s">
        <v>84</v>
      </c>
      <c r="D43" t="s">
        <v>5</v>
      </c>
      <c r="E43" s="4" t="s">
        <v>88</v>
      </c>
      <c r="F43" s="4">
        <v>7</v>
      </c>
      <c r="H43" s="22"/>
    </row>
    <row r="44" spans="1:8" ht="16.5" customHeight="1" x14ac:dyDescent="0.25">
      <c r="A44" s="4">
        <v>562</v>
      </c>
      <c r="B44" s="4" t="s">
        <v>169</v>
      </c>
      <c r="C44" s="4" t="s">
        <v>170</v>
      </c>
      <c r="D44" t="s">
        <v>7</v>
      </c>
      <c r="E44" t="s">
        <v>88</v>
      </c>
      <c r="F44" s="4">
        <v>8</v>
      </c>
      <c r="G44">
        <f>SUM(F42:F44)</f>
        <v>19</v>
      </c>
      <c r="H44" s="22"/>
    </row>
    <row r="45" spans="1:8" ht="39.950000000000003" customHeight="1" x14ac:dyDescent="0.25">
      <c r="A45" s="4"/>
      <c r="B45" s="4"/>
      <c r="C45" s="4"/>
      <c r="E45" s="4"/>
    </row>
    <row r="46" spans="1:8" x14ac:dyDescent="0.25">
      <c r="A46" s="4">
        <v>558</v>
      </c>
      <c r="B46" s="4" t="s">
        <v>184</v>
      </c>
      <c r="C46" s="4" t="s">
        <v>185</v>
      </c>
      <c r="D46" s="4" t="s">
        <v>6</v>
      </c>
      <c r="E46" s="4" t="s">
        <v>127</v>
      </c>
      <c r="F46">
        <v>7</v>
      </c>
      <c r="H46" s="22" t="s">
        <v>221</v>
      </c>
    </row>
    <row r="47" spans="1:8" x14ac:dyDescent="0.25">
      <c r="A47" s="4">
        <v>523</v>
      </c>
      <c r="B47" t="s">
        <v>54</v>
      </c>
      <c r="C47" s="4" t="s">
        <v>55</v>
      </c>
      <c r="D47" t="s">
        <v>5</v>
      </c>
      <c r="E47" t="s">
        <v>56</v>
      </c>
      <c r="F47">
        <v>1</v>
      </c>
      <c r="H47" s="22"/>
    </row>
    <row r="48" spans="1:8" x14ac:dyDescent="0.25">
      <c r="A48" s="4">
        <v>559</v>
      </c>
      <c r="B48" t="s">
        <v>159</v>
      </c>
      <c r="C48" t="s">
        <v>160</v>
      </c>
      <c r="D48" t="s">
        <v>7</v>
      </c>
      <c r="E48" s="4" t="s">
        <v>56</v>
      </c>
      <c r="F48">
        <v>4</v>
      </c>
      <c r="G48">
        <f>SUM(F46:F48)</f>
        <v>12</v>
      </c>
      <c r="H48" s="22"/>
    </row>
    <row r="49" spans="1:8" ht="39.950000000000003" customHeight="1" x14ac:dyDescent="0.25">
      <c r="A49" s="4"/>
      <c r="B49" s="4"/>
      <c r="C49" s="4"/>
      <c r="E49" s="4"/>
    </row>
    <row r="50" spans="1:8" x14ac:dyDescent="0.25">
      <c r="A50" s="4">
        <v>525</v>
      </c>
      <c r="B50" t="s">
        <v>136</v>
      </c>
      <c r="C50" t="s">
        <v>137</v>
      </c>
      <c r="D50" s="4" t="s">
        <v>6</v>
      </c>
      <c r="E50" s="4" t="s">
        <v>53</v>
      </c>
      <c r="F50">
        <v>11</v>
      </c>
    </row>
    <row r="51" spans="1:8" x14ac:dyDescent="0.25">
      <c r="A51" s="4">
        <v>584</v>
      </c>
      <c r="B51" t="s">
        <v>49</v>
      </c>
      <c r="C51" s="4" t="s">
        <v>50</v>
      </c>
      <c r="D51" t="s">
        <v>5</v>
      </c>
      <c r="E51" t="s">
        <v>53</v>
      </c>
      <c r="F51">
        <v>3</v>
      </c>
    </row>
    <row r="52" spans="1:8" x14ac:dyDescent="0.25">
      <c r="A52" s="4">
        <v>570</v>
      </c>
      <c r="B52" s="4" t="s">
        <v>188</v>
      </c>
      <c r="C52" s="4" t="s">
        <v>189</v>
      </c>
      <c r="D52" t="s">
        <v>7</v>
      </c>
      <c r="E52" s="4" t="s">
        <v>53</v>
      </c>
      <c r="F52">
        <v>11</v>
      </c>
      <c r="G52">
        <f>SUM(F50:F52)</f>
        <v>25</v>
      </c>
    </row>
    <row r="53" spans="1:8" ht="39.950000000000003" customHeight="1" x14ac:dyDescent="0.25">
      <c r="A53" s="4"/>
      <c r="B53" s="4"/>
      <c r="C53" s="4"/>
      <c r="E53" s="4"/>
    </row>
    <row r="54" spans="1:8" x14ac:dyDescent="0.25">
      <c r="A54" s="4">
        <v>531</v>
      </c>
      <c r="B54" s="4" t="s">
        <v>128</v>
      </c>
      <c r="C54" t="s">
        <v>140</v>
      </c>
      <c r="D54" s="4" t="s">
        <v>6</v>
      </c>
      <c r="E54" s="4" t="s">
        <v>126</v>
      </c>
      <c r="F54">
        <v>6</v>
      </c>
    </row>
    <row r="55" spans="1:8" x14ac:dyDescent="0.25">
      <c r="A55" s="4">
        <v>556</v>
      </c>
      <c r="B55" s="4" t="s">
        <v>124</v>
      </c>
      <c r="C55" s="4" t="s">
        <v>125</v>
      </c>
      <c r="D55" t="s">
        <v>5</v>
      </c>
      <c r="E55" s="4" t="s">
        <v>126</v>
      </c>
      <c r="F55">
        <v>14</v>
      </c>
    </row>
    <row r="56" spans="1:8" x14ac:dyDescent="0.25">
      <c r="A56" s="4">
        <v>549</v>
      </c>
      <c r="B56" s="4" t="s">
        <v>122</v>
      </c>
      <c r="C56" s="4" t="s">
        <v>168</v>
      </c>
      <c r="D56" t="s">
        <v>7</v>
      </c>
      <c r="E56" s="4" t="s">
        <v>126</v>
      </c>
      <c r="F56">
        <v>6</v>
      </c>
      <c r="G56">
        <f>SUM(F54:F56)</f>
        <v>26</v>
      </c>
    </row>
    <row r="57" spans="1:8" ht="39.950000000000003" customHeight="1" x14ac:dyDescent="0.25">
      <c r="A57" s="4"/>
      <c r="B57" s="4"/>
      <c r="C57" s="4"/>
      <c r="E57" s="4"/>
    </row>
    <row r="58" spans="1:8" x14ac:dyDescent="0.25">
      <c r="A58" s="4">
        <v>541</v>
      </c>
      <c r="B58" t="s">
        <v>132</v>
      </c>
      <c r="C58" t="s">
        <v>133</v>
      </c>
      <c r="D58" s="4" t="s">
        <v>6</v>
      </c>
      <c r="E58" s="4" t="s">
        <v>108</v>
      </c>
      <c r="F58">
        <v>14</v>
      </c>
    </row>
    <row r="59" spans="1:8" x14ac:dyDescent="0.25">
      <c r="A59" s="4">
        <v>536</v>
      </c>
      <c r="B59" s="4" t="s">
        <v>106</v>
      </c>
      <c r="C59" s="4" t="s">
        <v>107</v>
      </c>
      <c r="D59" t="s">
        <v>5</v>
      </c>
      <c r="E59" s="4" t="s">
        <v>108</v>
      </c>
      <c r="F59">
        <v>4</v>
      </c>
    </row>
    <row r="60" spans="1:8" s="4" customFormat="1" x14ac:dyDescent="0.25">
      <c r="A60" s="4">
        <v>547</v>
      </c>
      <c r="B60" s="4" t="s">
        <v>179</v>
      </c>
      <c r="C60" s="4" t="s">
        <v>180</v>
      </c>
      <c r="D60" t="s">
        <v>7</v>
      </c>
      <c r="E60" s="4" t="s">
        <v>108</v>
      </c>
      <c r="F60" s="4">
        <v>16</v>
      </c>
      <c r="G60">
        <f>SUM(F58:F60)</f>
        <v>34</v>
      </c>
      <c r="H60" s="20"/>
    </row>
    <row r="61" spans="1:8" ht="39.950000000000003" customHeight="1" x14ac:dyDescent="0.25">
      <c r="A61" s="4"/>
      <c r="B61" s="4"/>
      <c r="C61" s="4"/>
      <c r="E61" s="4"/>
    </row>
    <row r="62" spans="1:8" x14ac:dyDescent="0.25">
      <c r="A62" s="4">
        <v>575</v>
      </c>
      <c r="B62" s="4" t="s">
        <v>148</v>
      </c>
      <c r="C62" s="4" t="s">
        <v>149</v>
      </c>
      <c r="D62" s="4" t="s">
        <v>6</v>
      </c>
      <c r="E62" s="4" t="s">
        <v>117</v>
      </c>
      <c r="F62">
        <v>13</v>
      </c>
      <c r="H62" s="22" t="s">
        <v>218</v>
      </c>
    </row>
    <row r="63" spans="1:8" x14ac:dyDescent="0.25">
      <c r="A63" s="4">
        <v>581</v>
      </c>
      <c r="B63" s="4" t="s">
        <v>115</v>
      </c>
      <c r="C63" s="4" t="s">
        <v>116</v>
      </c>
      <c r="D63" t="s">
        <v>5</v>
      </c>
      <c r="E63" s="4" t="s">
        <v>117</v>
      </c>
      <c r="F63">
        <v>5</v>
      </c>
      <c r="H63" s="22"/>
    </row>
    <row r="64" spans="1:8" x14ac:dyDescent="0.25">
      <c r="A64" s="4">
        <v>578</v>
      </c>
      <c r="B64" s="4" t="s">
        <v>198</v>
      </c>
      <c r="C64" t="s">
        <v>199</v>
      </c>
      <c r="D64" t="s">
        <v>7</v>
      </c>
      <c r="E64" s="4" t="s">
        <v>117</v>
      </c>
      <c r="F64">
        <v>2</v>
      </c>
      <c r="G64">
        <f>SUM(F62:F64)</f>
        <v>20</v>
      </c>
      <c r="H64" s="22"/>
    </row>
    <row r="65" spans="1:8" ht="39.950000000000003" customHeight="1" x14ac:dyDescent="0.25">
      <c r="A65" s="4"/>
      <c r="B65" s="4"/>
      <c r="C65" s="4"/>
      <c r="E65" s="4"/>
    </row>
    <row r="66" spans="1:8" x14ac:dyDescent="0.25">
      <c r="A66" s="4">
        <v>563</v>
      </c>
      <c r="B66" s="4" t="s">
        <v>141</v>
      </c>
      <c r="C66" t="s">
        <v>33</v>
      </c>
      <c r="D66" s="4" t="s">
        <v>6</v>
      </c>
      <c r="E66" s="4" t="s">
        <v>62</v>
      </c>
      <c r="F66">
        <v>16</v>
      </c>
    </row>
    <row r="67" spans="1:8" x14ac:dyDescent="0.25">
      <c r="A67" s="4">
        <v>565</v>
      </c>
      <c r="B67" t="s">
        <v>60</v>
      </c>
      <c r="C67" s="4" t="s">
        <v>61</v>
      </c>
      <c r="D67" t="s">
        <v>5</v>
      </c>
      <c r="E67" s="4" t="s">
        <v>62</v>
      </c>
      <c r="F67">
        <v>9</v>
      </c>
    </row>
    <row r="68" spans="1:8" s="4" customFormat="1" x14ac:dyDescent="0.25">
      <c r="A68" s="4">
        <v>551</v>
      </c>
      <c r="B68" s="4" t="s">
        <v>100</v>
      </c>
      <c r="C68" s="4" t="s">
        <v>101</v>
      </c>
      <c r="D68" t="s">
        <v>7</v>
      </c>
      <c r="E68" s="4" t="s">
        <v>62</v>
      </c>
      <c r="F68" s="4">
        <v>13</v>
      </c>
      <c r="G68">
        <f>SUM(F66:F68)</f>
        <v>38</v>
      </c>
      <c r="H68" s="20"/>
    </row>
    <row r="69" spans="1:8" ht="39.950000000000003" customHeight="1" x14ac:dyDescent="0.25">
      <c r="A69" s="4"/>
      <c r="B69" s="4"/>
      <c r="C69" s="4"/>
      <c r="E69" s="4"/>
    </row>
  </sheetData>
  <sortState ref="A2:F166">
    <sortCondition ref="E2:E166"/>
  </sortState>
  <mergeCells count="7">
    <mergeCell ref="H62:H64"/>
    <mergeCell ref="H10:H12"/>
    <mergeCell ref="H6:H8"/>
    <mergeCell ref="H22:H24"/>
    <mergeCell ref="H30:H32"/>
    <mergeCell ref="H42:H44"/>
    <mergeCell ref="H46:H48"/>
  </mergeCells>
  <printOptions gridLines="1"/>
  <pageMargins left="0" right="0" top="0" bottom="0" header="0" footer="0"/>
  <pageSetup paperSize="9" scale="72" fitToHeight="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</vt:lpstr>
      <vt:lpstr>Team Results</vt:lpstr>
      <vt:lpstr>Results!Print_Area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Cassboo</dc:creator>
  <cp:lastModifiedBy>Cassboo</cp:lastModifiedBy>
  <cp:lastPrinted>2015-04-02T21:18:05Z</cp:lastPrinted>
  <dcterms:created xsi:type="dcterms:W3CDTF">2015-03-24T22:42:00Z</dcterms:created>
  <dcterms:modified xsi:type="dcterms:W3CDTF">2015-04-04T17:28:19Z</dcterms:modified>
</cp:coreProperties>
</file>